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8"/>
  </bookViews>
  <sheets>
    <sheet name="普通合格" sheetId="1" r:id="rId1"/>
    <sheet name="普通不合格" sheetId="4" r:id="rId2"/>
    <sheet name="农产品合格" sheetId="2" r:id="rId3"/>
    <sheet name="农产品不合格" sheetId="3" r:id="rId4"/>
    <sheet name="闭环" sheetId="6" r:id="rId5"/>
    <sheet name="专项" sheetId="8" r:id="rId6"/>
    <sheet name="2026年国抽抽检数据" sheetId="9" r:id="rId7"/>
    <sheet name="手打报告（投诉）" sheetId="10" r:id="rId8"/>
    <sheet name="手打合格" sheetId="11" r:id="rId9"/>
    <sheet name="Sheet2" sheetId="14" r:id="rId10"/>
  </sheets>
  <definedNames>
    <definedName name="_xlnm._FilterDatabase" localSheetId="2" hidden="1">农产品合格!$B$1:$L$181</definedName>
    <definedName name="_xlnm._FilterDatabase" localSheetId="0" hidden="1">普通合格!#REF!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<sst xmlns="http://schemas.openxmlformats.org/spreadsheetml/2006/main" count="800" uniqueCount="490">
  <si>
    <t>2026年食品安全监督抽检普通食品合格信息汇总表</t>
  </si>
  <si>
    <t>报告编号</t>
  </si>
  <si>
    <t>抽样编号</t>
  </si>
  <si>
    <t>序号</t>
  </si>
  <si>
    <t>标称生产企业名称</t>
  </si>
  <si>
    <t>标称生产企业地址</t>
  </si>
  <si>
    <t>被抽样单位名称</t>
  </si>
  <si>
    <t>被抽样单位所在省份</t>
  </si>
  <si>
    <t>食品名称</t>
  </si>
  <si>
    <t>规格型号</t>
  </si>
  <si>
    <t>生产日期
/批号</t>
  </si>
  <si>
    <t>分类（大类）</t>
  </si>
  <si>
    <t>抽样环节</t>
  </si>
  <si>
    <t>2026年食品安全监督抽检普通食品不合格信息汇总表</t>
  </si>
  <si>
    <t>抽样单编号</t>
  </si>
  <si>
    <t>标称生产
企业名称</t>
  </si>
  <si>
    <t>标称生产企
业地址</t>
  </si>
  <si>
    <t>被抽样
单位名称</t>
  </si>
  <si>
    <t>被抽样
单位地址</t>
  </si>
  <si>
    <t>商标</t>
  </si>
  <si>
    <t>生产日期/批号/消毒日期</t>
  </si>
  <si>
    <t>不合格项目</t>
  </si>
  <si>
    <t>分类</t>
  </si>
  <si>
    <t>备注(分别月份不合格批次数)</t>
  </si>
  <si>
    <t>2026年食品安全监督抽检农产品合格信息汇总表</t>
  </si>
  <si>
    <t>2026年食品安全监督抽检农产品不合格信息汇总表</t>
  </si>
  <si>
    <t>备注</t>
  </si>
  <si>
    <t>2026年国抽系统抽检数据汇总表</t>
  </si>
  <si>
    <t>月份</t>
  </si>
  <si>
    <t>农产品抽检数</t>
  </si>
  <si>
    <t>不合格农产品抽检数</t>
  </si>
  <si>
    <t>普通食品抽检数</t>
  </si>
  <si>
    <t>不合格普通食品抽检数</t>
  </si>
  <si>
    <t>不录系统手打</t>
  </si>
  <si>
    <t>合计</t>
  </si>
  <si>
    <t>不合格率</t>
  </si>
  <si>
    <t>2026年食品安全监督抽检信息汇总表（不上系统）</t>
  </si>
  <si>
    <t>伊金霍洛旗市场监督管理局2026年4月份食品监督抽检合格样品汇总表
                           汇总日期：2026年05月27日</t>
  </si>
  <si>
    <t>被抽样
单位所在省份</t>
  </si>
  <si>
    <t>2026JSP0259</t>
  </si>
  <si>
    <t>河南瑞麦食品有限公司</t>
  </si>
  <si>
    <t>河南安阳高新技术开发区</t>
  </si>
  <si>
    <t>伊金霍洛旗欣欣鼎峰综合超市</t>
  </si>
  <si>
    <t>内蒙古</t>
  </si>
  <si>
    <t>旺旺小小酥-黑胡椒味含油型膨化食品</t>
  </si>
  <si>
    <t>60g/袋</t>
  </si>
  <si>
    <t>2025.08.09</t>
  </si>
  <si>
    <t>薯类和膨化食品</t>
  </si>
  <si>
    <t>2026JSP0260</t>
  </si>
  <si>
    <t>湖北立旺食品有限公司</t>
  </si>
  <si>
    <t>湖北省仙桃市纺织大道33号</t>
  </si>
  <si>
    <t>旺旺椰Q冻（蜜桔味）</t>
  </si>
  <si>
    <t>450g/袋</t>
  </si>
  <si>
    <t>2026.02.24</t>
  </si>
  <si>
    <r>
      <rPr>
        <sz val="10"/>
        <rFont val="宋体"/>
        <charset val="134"/>
        <scheme val="minor"/>
      </rPr>
      <t>糖果制品</t>
    </r>
    <r>
      <rPr>
        <sz val="10.5"/>
        <color rgb="FF606266"/>
        <rFont val="Helvetica"/>
        <charset val="134"/>
      </rPr>
      <t> </t>
    </r>
  </si>
  <si>
    <t>2026JSP0261</t>
  </si>
  <si>
    <t>西安顶益食品有限公司</t>
  </si>
  <si>
    <t>西安市经济技术开发区草滩生态产业园尚苑路9999号</t>
  </si>
  <si>
    <t>红烧牛肉面</t>
  </si>
  <si>
    <t>面饼+配料105克，面饼:85克/袋</t>
  </si>
  <si>
    <t>2026.02.11</t>
  </si>
  <si>
    <r>
      <rPr>
        <sz val="10"/>
        <rFont val="宋体"/>
        <charset val="134"/>
        <scheme val="minor"/>
      </rPr>
      <t>方便食品</t>
    </r>
    <r>
      <rPr>
        <sz val="10.5"/>
        <color rgb="FF606266"/>
        <rFont val="Helvetica"/>
        <charset val="134"/>
      </rPr>
      <t> </t>
    </r>
  </si>
  <si>
    <t>2026JSP0262</t>
  </si>
  <si>
    <t>杭州统一企业有限公司</t>
  </si>
  <si>
    <t>杭州大江东产业集聚区三丰路301号</t>
  </si>
  <si>
    <t>日式豚骨拉面</t>
  </si>
  <si>
    <t>面饼+配料125克，面饼90克/袋</t>
  </si>
  <si>
    <t>2026.1.14</t>
  </si>
  <si>
    <t>2026JSP0263</t>
  </si>
  <si>
    <t>开封千里薯言语食品有限公司</t>
  </si>
  <si>
    <t>河南省开封市祥符区经二路与纬六路交叉口</t>
  </si>
  <si>
    <t>酸汤面叶-紫菜虾米味</t>
  </si>
  <si>
    <t>105克（面叶70克+配料35克）/桶</t>
  </si>
  <si>
    <t>2026.03.01</t>
  </si>
  <si>
    <t>2026JSP0264</t>
  </si>
  <si>
    <t>白象食品股份有限公司山西分公司</t>
  </si>
  <si>
    <t>山西省晋中市山西示范区晋中开发区汇通产业园园区经西大道寇村段</t>
  </si>
  <si>
    <t>老母鸡汤面</t>
  </si>
  <si>
    <t>面饼+配料110克，面饼85克/袋</t>
  </si>
  <si>
    <t>2026.01.04</t>
  </si>
  <si>
    <t>2026JSP0265</t>
  </si>
  <si>
    <t>今麦郎食品股份有限公司</t>
  </si>
  <si>
    <t>河北省邢台市隆尧县东方食品城（今麦郎食品小镇）华龙大街1号</t>
  </si>
  <si>
    <t>西红柿鸡蛋打卤面</t>
  </si>
  <si>
    <t>面饼+配料145克，面饼120克/袋</t>
  </si>
  <si>
    <t>2026JSP0266</t>
  </si>
  <si>
    <t>北京大旺食品有限公司</t>
  </si>
  <si>
    <t>北京市平谷区兴谷经济开发区8号区东侧</t>
  </si>
  <si>
    <t>旺旺蒟蒻果冻（草莓口味）</t>
  </si>
  <si>
    <t>200g（8颗）/袋</t>
  </si>
  <si>
    <t>2026.02.23</t>
  </si>
  <si>
    <t>2026JSP0267</t>
  </si>
  <si>
    <t>成都市晋江福源食品有限公司</t>
  </si>
  <si>
    <t>四川省成都市金堂县栖贤街道天灯街189号</t>
  </si>
  <si>
    <t>内蒙古益尚客商贸有限公司</t>
  </si>
  <si>
    <t>麦香鸡味块（膨化食品）</t>
  </si>
  <si>
    <t>105克/袋</t>
  </si>
  <si>
    <r>
      <rPr>
        <sz val="10"/>
        <rFont val="宋体"/>
        <charset val="134"/>
        <scheme val="minor"/>
      </rPr>
      <t>薯类和膨化食品</t>
    </r>
    <r>
      <rPr>
        <sz val="10.5"/>
        <color rgb="FF606266"/>
        <rFont val="Helvetica"/>
        <charset val="134"/>
      </rPr>
      <t> </t>
    </r>
  </si>
  <si>
    <t>2026JSP0268</t>
  </si>
  <si>
    <t>鸡泽县双森食品加工厂</t>
  </si>
  <si>
    <t>河北省邯郸市鸡泽县浮图店乡柏枝寺村南东行300米</t>
  </si>
  <si>
    <t>鲜切红薯片</t>
  </si>
  <si>
    <t>400克/袋</t>
  </si>
  <si>
    <t>2025.11.01</t>
  </si>
  <si>
    <t>2026JSP0269</t>
  </si>
  <si>
    <t>延津克明五谷道场食品有限公司</t>
  </si>
  <si>
    <t>延津县产业集聚区S227路南</t>
  </si>
  <si>
    <t>五谷道场香菜面</t>
  </si>
  <si>
    <t>面饼+配料112克面饼85克/桶</t>
  </si>
  <si>
    <t>2026.01.29</t>
  </si>
  <si>
    <t>2026JSP0270</t>
  </si>
  <si>
    <t>合肥统一企业有限公司</t>
  </si>
  <si>
    <t>安徽省合肥市经济技术开发区锦绣大道182号</t>
  </si>
  <si>
    <t>意式番茄肉酱风味拌面</t>
  </si>
  <si>
    <t>面饼+配料126克，面饼90克/桶</t>
  </si>
  <si>
    <t>2026.03.16</t>
  </si>
  <si>
    <t>2026JSP0271</t>
  </si>
  <si>
    <t>华味坊食品（焦作）有限公司</t>
  </si>
  <si>
    <t>河南省焦作市武陟县乔庙镇鸿源路与经三路交叉口西南角</t>
  </si>
  <si>
    <t>酸汤面叶油泼辣子味</t>
  </si>
  <si>
    <t>面片+配料111克，面片70克/桶</t>
  </si>
  <si>
    <t>2026.01.19</t>
  </si>
  <si>
    <t>2026JSP0272</t>
  </si>
  <si>
    <t>新乡市麦金香食品有限公司</t>
  </si>
  <si>
    <t>原阳县新齐路中段（原阳县太平镇）</t>
  </si>
  <si>
    <t>粉面菜蛋·港式肥汁味</t>
  </si>
  <si>
    <t>200克/桶</t>
  </si>
  <si>
    <t>2026.03.08</t>
  </si>
  <si>
    <t>2026JSP0273</t>
  </si>
  <si>
    <t>西安新亿华食品有限公司</t>
  </si>
  <si>
    <t>陕西省西咸新区沣西新城大王镇梧中村东300米</t>
  </si>
  <si>
    <t>米福兔魔芋双椒锅巴（麻辣味）</t>
  </si>
  <si>
    <t>306克/袋</t>
  </si>
  <si>
    <t>2025.12.18</t>
  </si>
  <si>
    <t>2026JSP0274</t>
  </si>
  <si>
    <t>河南和寨食品制造有限公司</t>
  </si>
  <si>
    <t>河南省新乡市封丘县鲁岗镇和寨村前街569号</t>
  </si>
  <si>
    <t>麻酱米线（方便米线）</t>
  </si>
  <si>
    <t>132克（米线65克、配料67克）/桶</t>
  </si>
  <si>
    <t>2026.03.06</t>
  </si>
  <si>
    <t>2026JSP0275</t>
  </si>
  <si>
    <t>好丽友食品有限公司</t>
  </si>
  <si>
    <t>河北省廊坊经济技术开发区全兴路11号</t>
  </si>
  <si>
    <t>薯愿焙烤马铃薯膨化食品红酒牛排味</t>
  </si>
  <si>
    <t>104克/盒</t>
  </si>
  <si>
    <t>2026.02.06</t>
  </si>
  <si>
    <t>2026JSP0276</t>
  </si>
  <si>
    <t>山东欢乐家食品有限公司</t>
  </si>
  <si>
    <t>山东省临沂市蒙阴县孟良崮工业园</t>
  </si>
  <si>
    <t>伊金霍洛旗蒙客综合超市二分店</t>
  </si>
  <si>
    <t>果汁黄桃罐头</t>
  </si>
  <si>
    <t>350克（7小包）固形物含量：≥161克/袋</t>
  </si>
  <si>
    <t>2025.12.25</t>
  </si>
  <si>
    <r>
      <rPr>
        <sz val="10"/>
        <rFont val="宋体"/>
        <charset val="134"/>
        <scheme val="minor"/>
      </rPr>
      <t>罐头</t>
    </r>
    <r>
      <rPr>
        <sz val="10.5"/>
        <color rgb="FF606266"/>
        <rFont val="Helvetica"/>
        <charset val="134"/>
      </rPr>
      <t> </t>
    </r>
  </si>
  <si>
    <t>2026JSP0277</t>
  </si>
  <si>
    <t>秦皇岛市正龙食品有限公司</t>
  </si>
  <si>
    <t>河北省秦皇岛市卢龙县蛤泊镇张庄子村</t>
  </si>
  <si>
    <t>火锅专用粉条（非即食）</t>
  </si>
  <si>
    <t>250克/袋</t>
  </si>
  <si>
    <t>2025.11.08</t>
  </si>
  <si>
    <r>
      <rPr>
        <sz val="10"/>
        <rFont val="宋体"/>
        <charset val="134"/>
        <scheme val="minor"/>
      </rPr>
      <t>淀粉及淀粉制品</t>
    </r>
    <r>
      <rPr>
        <sz val="10.5"/>
        <color rgb="FF606266"/>
        <rFont val="Helvetica"/>
        <charset val="134"/>
      </rPr>
      <t> </t>
    </r>
  </si>
  <si>
    <t>2026JSP0278</t>
  </si>
  <si>
    <t>河北喜之郎食品有限公司</t>
  </si>
  <si>
    <t>河北省保定市定兴县华建路南侧国泰街西侧</t>
  </si>
  <si>
    <t>果汁果冻爽（甜橙味）</t>
  </si>
  <si>
    <t>135克/袋</t>
  </si>
  <si>
    <t>2025.12.12</t>
  </si>
  <si>
    <t>糖果制品</t>
  </si>
  <si>
    <t>2026JSP0279</t>
  </si>
  <si>
    <t>浙江小王子食品有限公司</t>
  </si>
  <si>
    <t>浙江省杭州市临安区锦南街道杨岱路878号</t>
  </si>
  <si>
    <t>焙烤薯片（膨化食品）</t>
  </si>
  <si>
    <t>计量称重</t>
  </si>
  <si>
    <t>2026.03.09</t>
  </si>
  <si>
    <t>2026JSP0280</t>
  </si>
  <si>
    <t>蜡笔小新（安徽）有限公司</t>
  </si>
  <si>
    <t>安徽省滁州市经济技术开发区上海北路299号</t>
  </si>
  <si>
    <t>厚切黄桃果肉果冻</t>
  </si>
  <si>
    <t>190克/个</t>
  </si>
  <si>
    <t>2026.03.15</t>
  </si>
  <si>
    <t>2026JSP0281</t>
  </si>
  <si>
    <t>怡达（临沂）食品有限公司</t>
  </si>
  <si>
    <t>平邑县地方工业园</t>
  </si>
  <si>
    <t>水果罐头（桔子罐头）</t>
  </si>
  <si>
    <t>680克/罐</t>
  </si>
  <si>
    <t>2025.01.01</t>
  </si>
  <si>
    <t>罐头</t>
  </si>
  <si>
    <t>2026JSP0282</t>
  </si>
  <si>
    <t>大连林家铺子食品股份有限公司</t>
  </si>
  <si>
    <t>大连市普湾新区石河街道</t>
  </si>
  <si>
    <t>水晶椰果罐头</t>
  </si>
  <si>
    <t>550g（固形物：不低于50%）/瓶</t>
  </si>
  <si>
    <t>2025.11.04</t>
  </si>
  <si>
    <t>2026JSP0283</t>
  </si>
  <si>
    <t>烟台双塔食品股份有限公司</t>
  </si>
  <si>
    <t>山东省招远市金岭镇寨里</t>
  </si>
  <si>
    <t>粉丝</t>
  </si>
  <si>
    <t>380克/袋</t>
  </si>
  <si>
    <t>2025.11.2</t>
  </si>
  <si>
    <t>淀粉及淀粉制品</t>
  </si>
  <si>
    <t>2026JSP0284</t>
  </si>
  <si>
    <t>山东鲁冠食品有限公司</t>
  </si>
  <si>
    <t>平邑县地方镇义兴庄村</t>
  </si>
  <si>
    <t>水果罐头（桃罐头）</t>
  </si>
  <si>
    <t>410克（固形物：不低于55%）/瓶</t>
  </si>
  <si>
    <t>2025.01.08</t>
  </si>
  <si>
    <t>2026JSP0285</t>
  </si>
  <si>
    <t>河南轩康农业科技有限公司</t>
  </si>
  <si>
    <t>河南省许昌市襄城县汾陈镇阿里山路与颖冢路交叉口西南200米路西6号</t>
  </si>
  <si>
    <t>伊金霍洛旗品购优选红庆河镇折扣店</t>
  </si>
  <si>
    <t>红薯粉条</t>
  </si>
  <si>
    <t>500克/袋</t>
  </si>
  <si>
    <t>2026.01.11</t>
  </si>
  <si>
    <t>2026JSP0286</t>
  </si>
  <si>
    <t>辉县市兴隆淀粉制品厂</t>
  </si>
  <si>
    <t>辉县市孟庄镇小蒲水村</t>
  </si>
  <si>
    <t>手擀粉</t>
  </si>
  <si>
    <t>300克/袋</t>
  </si>
  <si>
    <t>2026.01.07</t>
  </si>
  <si>
    <t>2026JSP0287</t>
  </si>
  <si>
    <t>郑州三利园食品有限公司</t>
  </si>
  <si>
    <t>新密市岳村镇任岗村一组</t>
  </si>
  <si>
    <t>原味挂面</t>
  </si>
  <si>
    <t>2千克/袋</t>
  </si>
  <si>
    <t>粮食加工品</t>
  </si>
  <si>
    <t>2026JSP0288</t>
  </si>
  <si>
    <t>山东玉泉食品有限公司</t>
  </si>
  <si>
    <t>糖水桔子罐头</t>
  </si>
  <si>
    <t>838克（固形物：不低于50％）/罐</t>
  </si>
  <si>
    <t>2026.01.06</t>
  </si>
  <si>
    <t>2026JSP0289</t>
  </si>
  <si>
    <t>广东源生元健康产业有限公司</t>
  </si>
  <si>
    <t>潮州市潮安区庵埠镇溜陇村金龙路1号</t>
  </si>
  <si>
    <t>果汁吸吸冻（阳山水蜜桃味）</t>
  </si>
  <si>
    <t>120克/袋</t>
  </si>
  <si>
    <t>2026.01.20</t>
  </si>
  <si>
    <t>2026JSP0290</t>
  </si>
  <si>
    <t>芝麻官食品有限公司</t>
  </si>
  <si>
    <t>河北省保定市经济开发区东区</t>
  </si>
  <si>
    <t>黄桃罐头</t>
  </si>
  <si>
    <t>560g（固形物含量：≥50%）/瓶</t>
  </si>
  <si>
    <t>2025.08.24</t>
  </si>
  <si>
    <t>2026JSP0291</t>
  </si>
  <si>
    <t>陕西吃得开食品有限公司</t>
  </si>
  <si>
    <t>陕西省宝鸡市千阳县经济技术开发区创新三路10号</t>
  </si>
  <si>
    <t>香辣鸡翅味方便面</t>
  </si>
  <si>
    <t>（面饼56克＋调料包4克）60克/袋</t>
  </si>
  <si>
    <t>方便食品</t>
  </si>
  <si>
    <t>2026JSP0292</t>
  </si>
  <si>
    <t>安徽顶大食品有限公司</t>
  </si>
  <si>
    <t>安徽省阜阳市皖西北商贸城物流园区</t>
  </si>
  <si>
    <t>顶大酸辣米线（方便米线）</t>
  </si>
  <si>
    <t>米饼＋配料96克/袋</t>
  </si>
  <si>
    <t>2026.02.28</t>
  </si>
  <si>
    <t>2026JSP0293</t>
  </si>
  <si>
    <t>博大面业集团有限公司</t>
  </si>
  <si>
    <t>河南省郑州市荥阳演武路东段</t>
  </si>
  <si>
    <t>伊金霍洛旗万客乐生活超市</t>
  </si>
  <si>
    <t>荞麦挂面（挂面）</t>
  </si>
  <si>
    <t>1千克/个</t>
  </si>
  <si>
    <t>2025.11.15</t>
  </si>
  <si>
    <t>2026JSP0294</t>
  </si>
  <si>
    <t>台州市椒江外贸罐头食品厂</t>
  </si>
  <si>
    <t>浙江台州市椒江区葭沚街道上港中路18号</t>
  </si>
  <si>
    <t>糖水菠萝罐头</t>
  </si>
  <si>
    <t>650克（固形物：≥45％）/瓶</t>
  </si>
  <si>
    <t>2025.02.01</t>
  </si>
  <si>
    <t>2026JSP0295</t>
  </si>
  <si>
    <t>邢台金沙河面业有限责任公司</t>
  </si>
  <si>
    <t>河北南和经济开发区619号</t>
  </si>
  <si>
    <t>花色挂面（金沙河玉米挂面）</t>
  </si>
  <si>
    <t>2025.10.319</t>
  </si>
  <si>
    <t>2026JSP0296</t>
  </si>
  <si>
    <t>邯郸市怡佑坊食品有限公司</t>
  </si>
  <si>
    <t>河北省邯郸市鸡泽县鸡泽镇滨河路与诗经路交叉口南行150米路东</t>
  </si>
  <si>
    <t>粗粮米饼（原味玉米）</t>
  </si>
  <si>
    <t>800克/袋</t>
  </si>
  <si>
    <t>2026.01.01</t>
  </si>
  <si>
    <t>2026JSP0297</t>
  </si>
  <si>
    <t>河南德川食品有限公司</t>
  </si>
  <si>
    <t>武陟县小董乡大陶村兴华路14号</t>
  </si>
  <si>
    <t>桃罐头</t>
  </si>
  <si>
    <t>1.25千克（固形物含量：≥50%）/瓶</t>
  </si>
  <si>
    <t>2026.01.03</t>
  </si>
  <si>
    <t>2026JSP0298</t>
  </si>
  <si>
    <t>神木市高家堡徐黄氏挂面加工厂</t>
  </si>
  <si>
    <t>神木市高家堡南门广场右下角（村委会隔壁）</t>
  </si>
  <si>
    <t>伊金霍洛旗文斌粮油批发</t>
  </si>
  <si>
    <t>挂面</t>
  </si>
  <si>
    <t>2026JSP0299</t>
  </si>
  <si>
    <t>山东兴盛面粉有限公司</t>
  </si>
  <si>
    <t>阳谷县闫楼镇驻地</t>
  </si>
  <si>
    <t>900克/个</t>
  </si>
  <si>
    <t>2026.03.25</t>
  </si>
  <si>
    <t>2026JSP0300</t>
  </si>
  <si>
    <t>榆林市曹建国食品有限公司</t>
  </si>
  <si>
    <t>靖边县梁镇西街水厂斜对面50米处</t>
  </si>
  <si>
    <t>豌豆挂面</t>
  </si>
  <si>
    <t>600克/个</t>
  </si>
  <si>
    <t>2026.04.12</t>
  </si>
  <si>
    <t>2026JSP0301</t>
  </si>
  <si>
    <t>吉木萨尔县创兴农副食品加工有限公司</t>
  </si>
  <si>
    <t>新疆昌吉州吉木萨尔县北庭工业园区庭园路30号</t>
  </si>
  <si>
    <t>伊金霍洛旗丰收粮油调味品综合货仓</t>
  </si>
  <si>
    <t>牛奶风味面</t>
  </si>
  <si>
    <t>1kg/袋</t>
  </si>
  <si>
    <t>2025.11.23</t>
  </si>
  <si>
    <t>2026JSP0302</t>
  </si>
  <si>
    <t>福建省泉州恒盛食品有限公司</t>
  </si>
  <si>
    <t>晋江市安海安平开发区13区2号</t>
  </si>
  <si>
    <t>欢乐熊家族山竹味果味果冻</t>
  </si>
  <si>
    <t>568克/袋</t>
  </si>
  <si>
    <t>2026.03.27</t>
  </si>
  <si>
    <t>2026JSP0303</t>
  </si>
  <si>
    <t>潮州市潮安区庵埠镇春雅源食品厂</t>
  </si>
  <si>
    <t>潮州市潮安区庵埠镇大鉴村南新园A区16号</t>
  </si>
  <si>
    <t>感冻有你（水蜜桃味果冻）</t>
  </si>
  <si>
    <t>165克/袋</t>
  </si>
  <si>
    <t>2025.12.01</t>
  </si>
  <si>
    <t>2026JSP0304</t>
  </si>
  <si>
    <t>广元市达优宝食品有限公司</t>
  </si>
  <si>
    <t>四川省广元市昭化区元坝镇渔泉北路28号（中国食品产业发展重点园区）</t>
  </si>
  <si>
    <t>粉耗子（湿粉条）</t>
  </si>
  <si>
    <t>200克/袋</t>
  </si>
  <si>
    <t>20260.01.24</t>
  </si>
  <si>
    <t>2026JSP0305</t>
  </si>
  <si>
    <t>宁夏穆清香食品有限公司</t>
  </si>
  <si>
    <t>宁夏吴忠市利通区金积工业园区</t>
  </si>
  <si>
    <t>土豆粉</t>
  </si>
  <si>
    <t>2026.01.08</t>
  </si>
  <si>
    <t>2026JSP0306</t>
  </si>
  <si>
    <t>昌黎县建章淀粉制品有限公司</t>
  </si>
  <si>
    <t>昌黎县安山镇西牛栏村</t>
  </si>
  <si>
    <t>山药粉条</t>
  </si>
  <si>
    <t>2026JSP0307</t>
  </si>
  <si>
    <t>招远市宏润食品有限公司</t>
  </si>
  <si>
    <t>山东省招远市玲珑镇沟上村</t>
  </si>
  <si>
    <t>伊金霍洛旗千家惠百货超市</t>
  </si>
  <si>
    <t>龙口粉丝</t>
  </si>
  <si>
    <t>2026JSP0308</t>
  </si>
  <si>
    <t>伊金霍洛旗好利来食品加工部</t>
  </si>
  <si>
    <t>伊金霍洛旗札萨克镇</t>
  </si>
  <si>
    <t>纯手工粉条</t>
  </si>
  <si>
    <t>2026.04.18</t>
  </si>
  <si>
    <t>2026JSP0309</t>
  </si>
  <si>
    <t>天麦然面业有限公司</t>
  </si>
  <si>
    <t>河北省大名县五得利街</t>
  </si>
  <si>
    <t>强筋拉面挂面</t>
  </si>
  <si>
    <t>1千克/把</t>
  </si>
  <si>
    <t>2025.10.22</t>
  </si>
  <si>
    <t>2026JSP0310</t>
  </si>
  <si>
    <t>巴彦淖尔市手延食品有限责任公司</t>
  </si>
  <si>
    <t>巴彦淖尔市临河区建设南路88号</t>
  </si>
  <si>
    <t>手延面（手工面）</t>
  </si>
  <si>
    <t>2025.10.12</t>
  </si>
  <si>
    <t>2026JSP0311</t>
  </si>
  <si>
    <t>吴堡县挂面爷爷食品科技开发有限公司</t>
  </si>
  <si>
    <t>陕西省榆林市吴堡县宋家川镇任家沟中学</t>
  </si>
  <si>
    <t>手工空心挂面</t>
  </si>
  <si>
    <t>400g/把</t>
  </si>
  <si>
    <t>2026.01.02</t>
  </si>
  <si>
    <t>2026JSP0312</t>
  </si>
  <si>
    <t>重庆薯运来农产品有限公司</t>
  </si>
  <si>
    <t>重庆市合川区龙凤镇米兰村4组1-1号</t>
  </si>
  <si>
    <t>伊金霍洛旗崔燕调味品副食中心</t>
  </si>
  <si>
    <t>火锅川粉（湿粉条）</t>
  </si>
  <si>
    <t>240克/袋</t>
  </si>
  <si>
    <t>2026JSP0313</t>
  </si>
  <si>
    <t>昌黎三金粉丝厂</t>
  </si>
  <si>
    <t>秦皇岛市昌黎县安山镇东牛栏村</t>
  </si>
  <si>
    <t>火锅粉条</t>
  </si>
  <si>
    <t>2026JSP0314</t>
  </si>
  <si>
    <t>哈尔滨永康食品有限公司</t>
  </si>
  <si>
    <t>哈尔滨市呼兰区工业园区</t>
  </si>
  <si>
    <t>水晶粉丝（干粉条）</t>
  </si>
  <si>
    <t>70克/袋</t>
  </si>
  <si>
    <t>2026JSP0315</t>
  </si>
  <si>
    <t>绵竹市郡郎食品有限公司</t>
  </si>
  <si>
    <t>四川省德阳市绵竹市玉泉镇龙兴村3组</t>
  </si>
  <si>
    <t>柯翔蕨根粉丝</t>
  </si>
  <si>
    <t>180克/袋</t>
  </si>
  <si>
    <t>2026JSP0316</t>
  </si>
  <si>
    <t>龙口市五谷食品有限公司</t>
  </si>
  <si>
    <t>山东省烟台市龙口市北马镇北村</t>
  </si>
  <si>
    <t>2026JSP0317</t>
  </si>
  <si>
    <t>伊金霍洛旗亮亮手工粉条加工部</t>
  </si>
  <si>
    <t>内蒙古自治区鄂尔多斯市伊金霍洛旗阿勒腾席热镇布拉格路以东昌顺街以北智慧农产品物流园4栋448号</t>
  </si>
  <si>
    <t>粉条</t>
  </si>
  <si>
    <t>2026.04.21</t>
  </si>
  <si>
    <t>2026JSP0320</t>
  </si>
  <si>
    <t>/</t>
  </si>
  <si>
    <t>伊金霍洛旗君悦农家美食城</t>
  </si>
  <si>
    <t>小碗</t>
  </si>
  <si>
    <t>2026.4.28</t>
  </si>
  <si>
    <t>餐饮食品</t>
  </si>
  <si>
    <t>2026JSP0321</t>
  </si>
  <si>
    <t>伊金霍洛旗汇景食府</t>
  </si>
  <si>
    <t>餐盘</t>
  </si>
  <si>
    <t>2026.4.27</t>
  </si>
  <si>
    <t>2026JSP0322</t>
  </si>
  <si>
    <t>伊金霍洛旗宋梅丽见一面面馆</t>
  </si>
  <si>
    <t>2026JSP0323</t>
  </si>
  <si>
    <t>伊金霍洛旗笙莉大块羊肉面馆</t>
  </si>
  <si>
    <t>吃碟</t>
  </si>
  <si>
    <t>2026JSP0324</t>
  </si>
  <si>
    <t>内蒙古蒙元宽食品有限公司</t>
  </si>
  <si>
    <t>内蒙古自治区巴彦淖尔市巴彦淖尔经济开发区</t>
  </si>
  <si>
    <t>鄂尔多斯市成吉思汗文化旅游实业发展有限公司</t>
  </si>
  <si>
    <t>蒙古羊奶糖</t>
  </si>
  <si>
    <t>202.02.07</t>
  </si>
  <si>
    <t>2026JSP0325</t>
  </si>
  <si>
    <t>包头市博克食品有限责任公司</t>
  </si>
  <si>
    <t>内蒙古自治区包头市稀土开发区南绕城公路与南黄线公路交叉口东700米</t>
  </si>
  <si>
    <t>风干牛肉（原味）</t>
  </si>
  <si>
    <t>228克/袋</t>
  </si>
  <si>
    <t>2026.03.05</t>
  </si>
  <si>
    <t>肉制品</t>
  </si>
  <si>
    <t>2026JSP0326</t>
  </si>
  <si>
    <t>内蒙古果计划食品科技发展有限公司</t>
  </si>
  <si>
    <t>内蒙古自治区鄂尔多斯市准格尔旗沙圪堵镇团结街与纬七路交汇处西南</t>
  </si>
  <si>
    <t>苹果汁饮料</t>
  </si>
  <si>
    <t>280ml/瓶</t>
  </si>
  <si>
    <t>2026.03.31</t>
  </si>
  <si>
    <t>饮料</t>
  </si>
  <si>
    <t>2026JSP0327</t>
  </si>
  <si>
    <t>呼和浩特市鑫宝商贸有限责任公司</t>
  </si>
  <si>
    <t>内蒙古自治区呼和浩特市新城区毫沁营镇乌兰不浪村</t>
  </si>
  <si>
    <t>内蒙古东联旅游商品销售有限责任公司</t>
  </si>
  <si>
    <t>风干牛肉</t>
  </si>
  <si>
    <t>202.02.27</t>
  </si>
  <si>
    <t>2026JSP0328</t>
  </si>
  <si>
    <t>内蒙古蒙中牧场食品有限公司</t>
  </si>
  <si>
    <t>内蒙古呼和浩特市托克托县伍什家镇伍什家村西</t>
  </si>
  <si>
    <t>驼奶茶（咸味）</t>
  </si>
  <si>
    <t>400g（20g×20袋）/袋</t>
  </si>
  <si>
    <t>202.04.05</t>
  </si>
  <si>
    <t>2026JSP0329</t>
  </si>
  <si>
    <t>内蒙古野维佳生物科技有限公司</t>
  </si>
  <si>
    <t>内蒙古自治区赤峰市松山区安庆镇工业园区食品园</t>
  </si>
  <si>
    <t>沙果干</t>
  </si>
  <si>
    <t>238克/桶</t>
  </si>
  <si>
    <t>2026.04.01</t>
  </si>
  <si>
    <t>水果制品</t>
  </si>
  <si>
    <t>机构负责人：</t>
  </si>
  <si>
    <t>日期：</t>
  </si>
  <si>
    <t>XBJ26150627178330001ZX</t>
  </si>
  <si>
    <t>XBJ26150627178330002ZX</t>
  </si>
  <si>
    <t>XBJ26150627178330003ZX</t>
  </si>
  <si>
    <t>XBJ26150627178330004ZX</t>
  </si>
  <si>
    <t>XBJ26150627178330005ZX</t>
  </si>
  <si>
    <t>XBJ26150627178330006ZX</t>
  </si>
  <si>
    <t>XBJ26150627178330007ZX</t>
  </si>
  <si>
    <t>XBJ26150627178330008ZX</t>
  </si>
  <si>
    <t>XBJ26150627178330009ZX</t>
  </si>
  <si>
    <t>XBJ26150627178330010ZX</t>
  </si>
  <si>
    <t>XBJ26150627178330011ZX</t>
  </si>
  <si>
    <t>XBJ26150627178330012ZX</t>
  </si>
  <si>
    <t>XBJ26150627178330013ZX</t>
  </si>
  <si>
    <t>XBJ26150627178330014ZX</t>
  </si>
  <si>
    <t>XBJ26150627178330015ZX</t>
  </si>
  <si>
    <t>XBJ26150627178330016ZX</t>
  </si>
  <si>
    <t>XBJ26150627178330017ZX</t>
  </si>
  <si>
    <t>XBJ26150627178330018ZX</t>
  </si>
  <si>
    <t>XBJ26150627178330019ZX</t>
  </si>
  <si>
    <t>XBJ26150627178330020ZX</t>
  </si>
  <si>
    <t>XBJ26150627178330021ZX</t>
  </si>
  <si>
    <t>XBJ26150627178330022ZX</t>
  </si>
  <si>
    <t>XBJ26150627178330023ZX</t>
  </si>
  <si>
    <t>XBJ26150627178330024ZX</t>
  </si>
  <si>
    <t>XBJ26150627178330025ZX</t>
  </si>
  <si>
    <t>XBJ26150627178330026ZX</t>
  </si>
  <si>
    <t>XBJ26150627178330027ZX</t>
  </si>
  <si>
    <t>XBJ26150627178330028ZX</t>
  </si>
  <si>
    <t>XBJ26150627178330029ZX</t>
  </si>
  <si>
    <t>XBJ26150627178330030ZX</t>
  </si>
  <si>
    <t>XBJ26150627178330031ZX</t>
  </si>
  <si>
    <t>XBJ26150627178330032ZX</t>
  </si>
  <si>
    <t>XBJ26150627178330033ZX</t>
  </si>
  <si>
    <t>XBJ26150627178330034ZX</t>
  </si>
  <si>
    <t>XBJ26150627178330035ZX</t>
  </si>
  <si>
    <t>XBJ26150627178330036ZX</t>
  </si>
  <si>
    <t>XBJ26150627178330037ZX</t>
  </si>
  <si>
    <t>XBJ26150627178330038ZX</t>
  </si>
  <si>
    <t>XBJ26150627178330039ZX</t>
  </si>
  <si>
    <t>XBJ26150627178330040ZX</t>
  </si>
  <si>
    <t>XBJ26150627178330041ZX</t>
  </si>
  <si>
    <t>XBJ26150627178330042ZX</t>
  </si>
  <si>
    <t>XBJ26150627178330043ZX</t>
  </si>
  <si>
    <t>XBJ26150627178330044ZX</t>
  </si>
  <si>
    <t>XBJ26150627178330045ZX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</si>
</sst>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m\-dd"/>
  </numFmts>
  <fonts count="51">
    <font>
      <sz val="12"/>
      <name val="宋体"/>
      <charset val="134"/>
    </font>
    <font>
      <sz val="10"/>
      <color theme="1"/>
      <name val="宋体"/>
      <charset val="134"/>
      <scheme val="minor"/>
    </font>
    <font>
      <sz val="11"/>
      <color theme="1"/>
      <name val="宋体"/>
      <charset val="134"/>
      <scheme val="minor"/>
    </font>
    <font>
      <sz val="12"/>
      <name val="Calibri"/>
      <charset val="0"/>
    </font>
    <font>
      <sz val="11"/>
      <color indexed="8"/>
      <name val="宋体"/>
      <charset val="134"/>
      <scheme val="minor"/>
    </font>
    <font>
      <sz val="12"/>
      <name val="Times New Roman"/>
      <charset val="0"/>
    </font>
    <font>
      <sz val="12"/>
      <color theme="1"/>
      <name val="Times New Roman"/>
      <charset val="0"/>
    </font>
    <font>
      <sz val="12"/>
      <color rgb="FF000000"/>
      <name val="Times New Roman"/>
      <charset val="0"/>
    </font>
    <font>
      <sz val="12"/>
      <color theme="1"/>
      <name val="宋体"/>
      <charset val="134"/>
    </font>
    <font>
      <sz val="11"/>
      <color indexed="8"/>
      <name val="宋体"/>
      <charset val="134"/>
      <scheme val="major"/>
    </font>
    <font>
      <sz val="10"/>
      <name val="宋体"/>
      <charset val="134"/>
    </font>
    <font>
      <b/>
      <sz val="14"/>
      <color rgb="FF000000"/>
      <name val="宋体"/>
      <charset val="134"/>
    </font>
    <font>
      <sz val="10"/>
      <name val="宋体"/>
      <charset val="134"/>
      <scheme val="minor"/>
    </font>
    <font>
      <sz val="10"/>
      <name val="宋体"/>
      <charset val="0"/>
      <scheme val="minor"/>
    </font>
    <font>
      <sz val="10"/>
      <color theme="1"/>
      <name val="宋体"/>
      <charset val="134"/>
      <scheme val="major"/>
    </font>
    <font>
      <sz val="11"/>
      <name val="宋体"/>
      <charset val="134"/>
    </font>
    <font>
      <sz val="12"/>
      <color rgb="FFFF0000"/>
      <name val="宋体"/>
      <charset val="134"/>
    </font>
    <font>
      <sz val="12"/>
      <color theme="0"/>
      <name val="宋体"/>
      <charset val="134"/>
    </font>
    <font>
      <sz val="11"/>
      <color theme="0"/>
      <name val="宋体"/>
      <charset val="134"/>
    </font>
    <font>
      <sz val="12"/>
      <color theme="0"/>
      <name val="宋体"/>
      <charset val="134"/>
      <scheme val="minor"/>
    </font>
    <font>
      <sz val="12"/>
      <color theme="2"/>
      <name val="宋体"/>
      <charset val="134"/>
    </font>
    <font>
      <sz val="12"/>
      <color theme="1"/>
      <name val="宋体"/>
      <charset val="134"/>
      <scheme val="minor"/>
    </font>
    <font>
      <sz val="14"/>
      <name val="宋体"/>
      <charset val="134"/>
    </font>
    <font>
      <sz val="14"/>
      <color theme="0"/>
      <name val="宋体"/>
      <charset val="134"/>
    </font>
    <font>
      <sz val="14"/>
      <color theme="0"/>
      <name val="宋体"/>
      <charset val="134"/>
      <scheme val="minor"/>
    </font>
    <font>
      <sz val="18"/>
      <color theme="1"/>
      <name val="宋体"/>
      <charset val="134"/>
      <scheme val="minor"/>
    </font>
    <font>
      <sz val="14"/>
      <color theme="1"/>
      <name val="宋体"/>
      <charset val="134"/>
      <scheme val="minor"/>
    </font>
    <font>
      <sz val="20"/>
      <color theme="1"/>
      <name val="宋体"/>
      <charset val="134"/>
      <scheme val="minor"/>
    </font>
    <font>
      <sz val="20"/>
      <color rgb="FFFF0000"/>
      <name val="宋体"/>
      <charset val="134"/>
      <scheme val="minor"/>
    </font>
    <font>
      <sz val="14"/>
      <color rgb="FF000000"/>
      <name val="宋体"/>
      <charset val="134"/>
      <scheme val="minor"/>
    </font>
    <font>
      <sz val="20"/>
      <color rgb="FF000000"/>
      <name val="宋体"/>
      <charset val="134"/>
      <scheme val="minor"/>
    </font>
    <font>
      <sz val="26"/>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5"/>
      <color rgb="FF606266"/>
      <name val="Helvetica"/>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 fillId="4" borderId="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39" fillId="0" borderId="0" applyNumberFormat="0" applyFill="0" applyBorder="0" applyAlignment="0" applyProtection="0">
      <alignment vertical="center"/>
    </xf>
    <xf numFmtId="0" fontId="40" fillId="5" borderId="11" applyNumberFormat="0" applyAlignment="0" applyProtection="0">
      <alignment vertical="center"/>
    </xf>
    <xf numFmtId="0" fontId="41" fillId="6" borderId="12" applyNumberFormat="0" applyAlignment="0" applyProtection="0">
      <alignment vertical="center"/>
    </xf>
    <xf numFmtId="0" fontId="42" fillId="6" borderId="11" applyNumberFormat="0" applyAlignment="0" applyProtection="0">
      <alignment vertical="center"/>
    </xf>
    <xf numFmtId="0" fontId="43" fillId="7" borderId="13" applyNumberFormat="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49" fillId="34" borderId="0" applyNumberFormat="0" applyBorder="0" applyAlignment="0" applyProtection="0">
      <alignment vertical="center"/>
    </xf>
  </cellStyleXfs>
  <cellXfs count="115">
    <xf numFmtId="0" fontId="0" fillId="0" borderId="0" xfId="0">
      <alignment vertical="center"/>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0" fillId="0" borderId="1" xfId="0"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2" borderId="1" xfId="0" applyFill="1" applyBorder="1">
      <alignment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xf>
    <xf numFmtId="14" fontId="0" fillId="0" borderId="1" xfId="0" applyNumberFormat="1" applyFont="1" applyFill="1" applyBorder="1" applyAlignment="1">
      <alignment horizontal="justify" vertical="center" wrapText="1"/>
    </xf>
    <xf numFmtId="0" fontId="9"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lignment vertical="center"/>
    </xf>
    <xf numFmtId="49" fontId="11" fillId="2" borderId="1" xfId="0" applyNumberFormat="1" applyFont="1" applyFill="1" applyBorder="1" applyAlignment="1">
      <alignment horizontal="center" vertical="top" wrapText="1"/>
    </xf>
    <xf numFmtId="0" fontId="1" fillId="0"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xf numFmtId="0" fontId="13" fillId="2" borderId="1" xfId="0" applyFont="1" applyFill="1" applyBorder="1" applyAlignment="1">
      <alignment horizontal="center" vertical="center"/>
    </xf>
    <xf numFmtId="0" fontId="10" fillId="0" borderId="2" xfId="0" applyFont="1" applyBorder="1">
      <alignment vertical="center"/>
    </xf>
    <xf numFmtId="0" fontId="10" fillId="0" borderId="0" xfId="0" applyFont="1" applyBorder="1">
      <alignment vertical="center"/>
    </xf>
    <xf numFmtId="0" fontId="0" fillId="0" borderId="0" xfId="0" applyFont="1" applyBorder="1">
      <alignment vertical="center"/>
    </xf>
    <xf numFmtId="0" fontId="15" fillId="0" borderId="0" xfId="0" applyFont="1" applyBorder="1">
      <alignment vertical="center"/>
    </xf>
    <xf numFmtId="0" fontId="10" fillId="0" borderId="3" xfId="0" applyFont="1" applyBorder="1">
      <alignment vertical="center"/>
    </xf>
    <xf numFmtId="0" fontId="0" fillId="0" borderId="0" xfId="0" applyAlignment="1">
      <alignment vertical="center" wrapText="1"/>
    </xf>
    <xf numFmtId="0" fontId="0" fillId="0" borderId="0"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0" fontId="16" fillId="2" borderId="1" xfId="0" applyFont="1" applyFill="1" applyBorder="1" applyAlignment="1">
      <alignment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xf>
    <xf numFmtId="0" fontId="17" fillId="2" borderId="1" xfId="0" applyFont="1" applyFill="1" applyBorder="1">
      <alignment vertical="center"/>
    </xf>
    <xf numFmtId="0" fontId="16" fillId="2" borderId="1" xfId="0" applyFont="1" applyFill="1" applyBorder="1">
      <alignment vertical="center"/>
    </xf>
    <xf numFmtId="0" fontId="0" fillId="2" borderId="1" xfId="0" applyFill="1" applyBorder="1" applyAlignment="1">
      <alignment vertical="center" wrapText="1"/>
    </xf>
    <xf numFmtId="0" fontId="8"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31" fontId="17"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14" fontId="17"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ont="1" applyFill="1" applyBorder="1">
      <alignment vertical="center"/>
    </xf>
    <xf numFmtId="0" fontId="0" fillId="0" borderId="1" xfId="0" applyFont="1" applyBorder="1">
      <alignment vertical="center"/>
    </xf>
    <xf numFmtId="0" fontId="0" fillId="0" borderId="0" xfId="0" applyFont="1">
      <alignment vertical="center"/>
    </xf>
    <xf numFmtId="0" fontId="17" fillId="2" borderId="1"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0" fontId="18" fillId="2" borderId="1" xfId="0" applyFont="1" applyFill="1" applyBorder="1" applyAlignment="1">
      <alignment vertical="center"/>
    </xf>
    <xf numFmtId="0" fontId="18" fillId="2" borderId="1" xfId="0"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justify" vertical="center" wrapText="1"/>
    </xf>
    <xf numFmtId="0" fontId="0" fillId="0" borderId="1" xfId="0" applyFill="1" applyBorder="1">
      <alignment vertical="center"/>
    </xf>
    <xf numFmtId="0" fontId="0" fillId="0" borderId="0" xfId="0" applyFill="1">
      <alignment vertical="center"/>
    </xf>
    <xf numFmtId="0" fontId="20" fillId="0" borderId="1" xfId="0" applyFont="1" applyFill="1" applyBorder="1">
      <alignment vertical="center"/>
    </xf>
    <xf numFmtId="0" fontId="20" fillId="0" borderId="0" xfId="0" applyFont="1" applyFill="1">
      <alignment vertical="center"/>
    </xf>
    <xf numFmtId="0" fontId="0" fillId="2" borderId="0" xfId="0" applyFill="1">
      <alignment vertical="center"/>
    </xf>
    <xf numFmtId="176" fontId="19" fillId="2" borderId="1" xfId="0" applyNumberFormat="1" applyFont="1" applyFill="1" applyBorder="1" applyAlignment="1">
      <alignment horizontal="center" vertical="center" wrapText="1"/>
    </xf>
    <xf numFmtId="0" fontId="18" fillId="2" borderId="1" xfId="0" applyFont="1" applyFill="1" applyBorder="1" applyAlignment="1">
      <alignment horizontal="justify" vertical="center"/>
    </xf>
    <xf numFmtId="177" fontId="18" fillId="2" borderId="1" xfId="0" applyNumberFormat="1" applyFont="1" applyFill="1" applyBorder="1" applyAlignment="1">
      <alignment horizontal="center" vertical="center" wrapText="1"/>
    </xf>
    <xf numFmtId="0" fontId="21" fillId="2" borderId="1" xfId="0" applyFont="1" applyFill="1" applyBorder="1" applyAlignment="1">
      <alignment horizontal="center"/>
    </xf>
    <xf numFmtId="0" fontId="17" fillId="2" borderId="1" xfId="0" applyFont="1" applyFill="1" applyBorder="1" applyAlignment="1">
      <alignment horizontal="justify" vertical="center"/>
    </xf>
    <xf numFmtId="177" fontId="17"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xf>
    <xf numFmtId="176" fontId="24" fillId="2" borderId="1" xfId="0" applyNumberFormat="1" applyFont="1" applyFill="1" applyBorder="1" applyAlignment="1">
      <alignment horizontal="center" vertical="center" wrapText="1"/>
    </xf>
    <xf numFmtId="0" fontId="17" fillId="0" borderId="1" xfId="0" applyFont="1" applyBorder="1">
      <alignment vertical="center"/>
    </xf>
    <xf numFmtId="0" fontId="17" fillId="0" borderId="1" xfId="0" applyFont="1" applyBorder="1" applyAlignment="1">
      <alignment vertical="center" wrapText="1"/>
    </xf>
    <xf numFmtId="0" fontId="25" fillId="0" borderId="0"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27" fillId="0" borderId="1" xfId="0" applyFont="1" applyFill="1" applyBorder="1" applyAlignment="1">
      <alignment horizontal="center" vertical="center"/>
    </xf>
    <xf numFmtId="0" fontId="27" fillId="0" borderId="4" xfId="0"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28" fillId="0" borderId="1" xfId="0" applyFont="1" applyFill="1" applyBorder="1" applyAlignment="1">
      <alignment horizontal="center" vertical="center"/>
    </xf>
    <xf numFmtId="0" fontId="28" fillId="0" borderId="4" xfId="0" applyFont="1" applyFill="1" applyBorder="1" applyAlignment="1">
      <alignment horizontal="center" vertical="center"/>
    </xf>
    <xf numFmtId="0" fontId="29" fillId="0" borderId="5" xfId="0" applyNumberFormat="1" applyFont="1" applyFill="1" applyBorder="1" applyAlignment="1">
      <alignment horizontal="center" vertical="center"/>
    </xf>
    <xf numFmtId="10" fontId="30" fillId="0" borderId="6" xfId="0" applyNumberFormat="1" applyFont="1" applyFill="1" applyBorder="1" applyAlignment="1">
      <alignment horizontal="center" vertical="center"/>
    </xf>
    <xf numFmtId="0" fontId="30" fillId="0" borderId="1" xfId="0" applyNumberFormat="1" applyFont="1" applyFill="1" applyBorder="1" applyAlignment="1">
      <alignment horizontal="center" vertical="center"/>
    </xf>
    <xf numFmtId="10" fontId="30" fillId="0" borderId="1" xfId="0" applyNumberFormat="1" applyFont="1" applyFill="1" applyBorder="1" applyAlignment="1">
      <alignment horizontal="center" vertical="center"/>
    </xf>
    <xf numFmtId="0" fontId="16" fillId="0" borderId="0" xfId="0" applyFont="1" applyFill="1" applyBorder="1">
      <alignment vertical="center"/>
    </xf>
    <xf numFmtId="0" fontId="0" fillId="0" borderId="0" xfId="0" applyFill="1" applyBorder="1">
      <alignmen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wrapText="1"/>
    </xf>
    <xf numFmtId="0" fontId="0" fillId="0" borderId="0" xfId="0" applyAlignment="1">
      <alignment vertical="center"/>
    </xf>
    <xf numFmtId="0" fontId="0" fillId="0" borderId="0" xfId="0" applyFill="1" applyAlignment="1">
      <alignment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
  <sheetViews>
    <sheetView workbookViewId="0">
      <selection activeCell="L6" sqref="L6"/>
    </sheetView>
  </sheetViews>
  <sheetFormatPr defaultColWidth="9" defaultRowHeight="14.25" outlineLevelRow="1"/>
  <cols>
    <col min="1" max="1" width="12.1" style="39" customWidth="1"/>
    <col min="2" max="2" width="18" style="39" customWidth="1"/>
    <col min="3" max="3" width="5.4" customWidth="1"/>
    <col min="4" max="4" width="28.5" style="39" customWidth="1"/>
    <col min="5" max="5" width="21.2" style="39" customWidth="1"/>
    <col min="6" max="6" width="19.8" style="39" customWidth="1"/>
    <col min="7" max="7" width="6.8" customWidth="1"/>
    <col min="8" max="8" width="10.9" style="39" customWidth="1"/>
    <col min="9" max="9" width="10.8" style="39" customWidth="1"/>
    <col min="10" max="10" width="10.5" customWidth="1"/>
    <col min="12" max="12" width="14.2" customWidth="1"/>
  </cols>
  <sheetData>
    <row r="1" ht="33.75" spans="1:12">
      <c r="A1" s="113" t="s">
        <v>0</v>
      </c>
      <c r="B1" s="113"/>
      <c r="C1" s="114"/>
      <c r="D1" s="113"/>
      <c r="E1" s="113"/>
      <c r="F1" s="113"/>
      <c r="G1" s="114"/>
      <c r="H1" s="113"/>
      <c r="I1" s="113"/>
      <c r="J1" s="114"/>
      <c r="K1" s="114"/>
      <c r="L1" s="114"/>
    </row>
    <row r="2" ht="36" spans="1:12">
      <c r="A2" s="2" t="s">
        <v>1</v>
      </c>
      <c r="B2" s="107" t="s">
        <v>2</v>
      </c>
      <c r="C2" s="3" t="s">
        <v>3</v>
      </c>
      <c r="D2" s="4" t="s">
        <v>4</v>
      </c>
      <c r="E2" s="4" t="s">
        <v>5</v>
      </c>
      <c r="F2" s="4" t="s">
        <v>6</v>
      </c>
      <c r="G2" s="4" t="s">
        <v>7</v>
      </c>
      <c r="H2" s="4" t="s">
        <v>8</v>
      </c>
      <c r="I2" s="4" t="s">
        <v>9</v>
      </c>
      <c r="J2" s="4" t="s">
        <v>10</v>
      </c>
      <c r="K2" s="107" t="s">
        <v>11</v>
      </c>
      <c r="L2" s="6" t="s">
        <v>12</v>
      </c>
    </row>
  </sheetData>
  <mergeCells count="1">
    <mergeCell ref="A1:L1"/>
  </mergeCells>
  <pageMargins left="0.75" right="0.75" top="1" bottom="1" header="0.511805555555556" footer="0.511805555555556"/>
  <pageSetup paperSize="9"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topLeftCell="B1" workbookViewId="0">
      <selection activeCell="B3" sqref="B3"/>
    </sheetView>
  </sheetViews>
  <sheetFormatPr defaultColWidth="8.8" defaultRowHeight="14.25"/>
  <cols>
    <col min="1" max="1" width="13.9" hidden="1" customWidth="1"/>
    <col min="2" max="2" width="13.9" customWidth="1"/>
    <col min="3" max="3" width="13.7" customWidth="1"/>
    <col min="11" max="11" width="12.8" customWidth="1"/>
    <col min="12" max="12" width="11.7" customWidth="1"/>
    <col min="15" max="15" width="12" customWidth="1"/>
  </cols>
  <sheetData>
    <row r="1" spans="1:15">
      <c r="A1" s="1" t="s">
        <v>13</v>
      </c>
      <c r="B1" s="1"/>
      <c r="C1" s="1"/>
      <c r="D1" s="1"/>
      <c r="E1" s="1"/>
      <c r="F1" s="1"/>
      <c r="G1" s="1"/>
      <c r="H1" s="1"/>
      <c r="I1" s="1"/>
      <c r="J1" s="1"/>
      <c r="K1" s="1"/>
      <c r="L1" s="1"/>
      <c r="M1" s="1"/>
      <c r="N1" s="1"/>
      <c r="O1" s="1"/>
    </row>
    <row r="2" ht="24" spans="1:15">
      <c r="B2" s="2" t="s">
        <v>14</v>
      </c>
      <c r="C2" s="3" t="s">
        <v>3</v>
      </c>
      <c r="D2" s="4" t="s">
        <v>15</v>
      </c>
      <c r="E2" s="4" t="s">
        <v>16</v>
      </c>
      <c r="F2" s="4" t="s">
        <v>17</v>
      </c>
      <c r="G2" s="4" t="s">
        <v>18</v>
      </c>
      <c r="H2" s="4" t="s">
        <v>8</v>
      </c>
      <c r="I2" s="4" t="s">
        <v>9</v>
      </c>
      <c r="J2" s="3" t="s">
        <v>19</v>
      </c>
      <c r="K2" s="4" t="s">
        <v>20</v>
      </c>
      <c r="L2" s="3" t="s">
        <v>21</v>
      </c>
      <c r="M2" s="5" t="s">
        <v>22</v>
      </c>
      <c r="N2" s="6" t="s">
        <v>12</v>
      </c>
      <c r="O2" s="6" t="s">
        <v>26</v>
      </c>
    </row>
    <row r="3" ht="31.5" spans="1:15">
      <c r="A3" s="7" t="s">
        <v>445</v>
      </c>
      <c r="B3" s="7" t="str">
        <f>"XBJ2615062717833"&amp;TEXT(45+ROW(A1),"0000")&amp;"ZX"</f>
        <v>XBJ26150627178330046ZX</v>
      </c>
      <c r="C3" s="8">
        <v>1</v>
      </c>
      <c r="D3" s="8"/>
      <c r="E3" s="8"/>
      <c r="F3" s="9"/>
      <c r="G3" s="9"/>
      <c r="H3" s="9"/>
      <c r="I3" s="8"/>
      <c r="J3" s="8"/>
      <c r="K3" s="10"/>
      <c r="L3" s="9"/>
      <c r="M3" s="11"/>
      <c r="N3" s="6"/>
      <c r="O3" s="12"/>
    </row>
    <row r="4" ht="31.5" spans="1:15">
      <c r="A4" s="7" t="s">
        <v>446</v>
      </c>
      <c r="B4" s="7" t="str">
        <f t="shared" ref="B4:B15" si="0">"XBJ2615062717833"&amp;TEXT(45+ROW(A2),"0000")&amp;"ZX"</f>
        <v>XBJ26150627178330047ZX</v>
      </c>
      <c r="C4" s="8">
        <v>2</v>
      </c>
      <c r="D4" s="13"/>
      <c r="E4" s="13"/>
      <c r="F4" s="14"/>
      <c r="G4" s="14"/>
      <c r="H4" s="14"/>
      <c r="I4" s="13"/>
      <c r="J4" s="13"/>
      <c r="K4" s="15"/>
      <c r="L4" s="14"/>
      <c r="M4" s="14"/>
      <c r="N4" s="6"/>
      <c r="O4" s="6"/>
    </row>
    <row r="5" ht="31.5" spans="1:15">
      <c r="A5" s="7" t="s">
        <v>447</v>
      </c>
      <c r="B5" s="7" t="str">
        <f t="shared" si="0"/>
        <v>XBJ26150627178330048ZX</v>
      </c>
      <c r="C5" s="8">
        <v>3</v>
      </c>
      <c r="D5" s="13"/>
      <c r="E5" s="13"/>
      <c r="F5" s="14"/>
      <c r="G5" s="14"/>
      <c r="H5" s="14"/>
      <c r="I5" s="13"/>
      <c r="J5" s="13"/>
      <c r="K5" s="15"/>
      <c r="L5" s="14"/>
      <c r="M5" s="14"/>
      <c r="N5" s="6"/>
      <c r="O5" s="6"/>
    </row>
    <row r="6" ht="31.5" spans="1:15">
      <c r="A6" s="7" t="s">
        <v>448</v>
      </c>
      <c r="B6" s="7" t="str">
        <f t="shared" si="0"/>
        <v>XBJ26150627178330049ZX</v>
      </c>
      <c r="C6" s="8">
        <v>4</v>
      </c>
      <c r="D6" s="13"/>
      <c r="E6" s="16"/>
      <c r="F6" s="13"/>
      <c r="G6" s="16"/>
      <c r="H6" s="13"/>
      <c r="I6" s="17"/>
      <c r="J6" s="17"/>
      <c r="K6" s="18"/>
      <c r="L6" s="19"/>
      <c r="M6" s="14"/>
      <c r="N6" s="6"/>
      <c r="O6" s="6"/>
    </row>
    <row r="7" ht="31.5" spans="1:15">
      <c r="A7" s="7" t="s">
        <v>449</v>
      </c>
      <c r="B7" s="7" t="str">
        <f t="shared" si="0"/>
        <v>XBJ26150627178330050ZX</v>
      </c>
      <c r="C7" s="8">
        <v>5</v>
      </c>
      <c r="D7" s="13"/>
      <c r="E7" s="16"/>
      <c r="F7" s="16"/>
      <c r="G7" s="16"/>
      <c r="H7" s="13"/>
      <c r="I7" s="17"/>
      <c r="J7" s="17"/>
      <c r="K7" s="18"/>
      <c r="L7" s="19"/>
      <c r="M7" s="14"/>
      <c r="N7" s="6"/>
      <c r="O7" s="6"/>
    </row>
    <row r="8" ht="31.5" spans="1:15">
      <c r="A8" s="7" t="s">
        <v>450</v>
      </c>
      <c r="B8" s="7" t="str">
        <f t="shared" si="0"/>
        <v>XBJ26150627178330051ZX</v>
      </c>
      <c r="C8" s="8">
        <v>6</v>
      </c>
      <c r="D8" s="20"/>
      <c r="E8" s="20"/>
      <c r="F8" s="21"/>
      <c r="G8" s="21"/>
      <c r="H8" s="11"/>
      <c r="I8" s="20"/>
      <c r="J8" s="20"/>
      <c r="K8" s="22"/>
      <c r="L8" s="14"/>
      <c r="M8" s="23"/>
      <c r="N8" s="6"/>
      <c r="O8" s="6"/>
    </row>
    <row r="9" customFormat="1" ht="31.5" spans="1:15">
      <c r="A9" s="7" t="s">
        <v>451</v>
      </c>
      <c r="B9" s="7" t="str">
        <f t="shared" si="0"/>
        <v>XBJ26150627178330052ZX</v>
      </c>
      <c r="C9" s="8">
        <v>7</v>
      </c>
    </row>
    <row r="10" customFormat="1" ht="31.5" spans="1:15">
      <c r="A10" s="7" t="s">
        <v>452</v>
      </c>
      <c r="B10" s="7" t="str">
        <f t="shared" si="0"/>
        <v>XBJ26150627178330053ZX</v>
      </c>
      <c r="C10" s="8">
        <v>8</v>
      </c>
    </row>
    <row r="11" customFormat="1" ht="31.5" spans="1:15">
      <c r="A11" s="7" t="s">
        <v>453</v>
      </c>
      <c r="B11" s="7" t="str">
        <f t="shared" si="0"/>
        <v>XBJ26150627178330054ZX</v>
      </c>
      <c r="C11" s="8">
        <v>9</v>
      </c>
    </row>
    <row r="12" customFormat="1" ht="31.5" spans="1:15">
      <c r="A12" s="7" t="s">
        <v>454</v>
      </c>
      <c r="B12" s="7" t="str">
        <f t="shared" si="0"/>
        <v>XBJ26150627178330055ZX</v>
      </c>
      <c r="C12" s="8">
        <v>10</v>
      </c>
    </row>
    <row r="13" customFormat="1" ht="31.5" spans="1:15">
      <c r="A13" s="7" t="s">
        <v>455</v>
      </c>
      <c r="B13" s="7" t="str">
        <f t="shared" si="0"/>
        <v>XBJ26150627178330056ZX</v>
      </c>
      <c r="C13" s="8">
        <v>11</v>
      </c>
    </row>
    <row r="14" customFormat="1" ht="31.5" spans="1:15">
      <c r="A14" s="7" t="s">
        <v>456</v>
      </c>
      <c r="B14" s="7" t="str">
        <f t="shared" si="0"/>
        <v>XBJ26150627178330057ZX</v>
      </c>
      <c r="C14" s="8">
        <v>12</v>
      </c>
    </row>
    <row r="15" customFormat="1" ht="31.5" spans="1:15">
      <c r="A15" s="7" t="s">
        <v>457</v>
      </c>
      <c r="B15" s="7" t="str">
        <f t="shared" si="0"/>
        <v>XBJ26150627178330058ZX</v>
      </c>
      <c r="C15" s="8">
        <v>13</v>
      </c>
    </row>
    <row r="16" customFormat="1" ht="31.5" spans="1:15">
      <c r="A16" s="7" t="s">
        <v>458</v>
      </c>
      <c r="B16" s="7" t="str">
        <f t="shared" ref="B4:B50" si="1">"XBJ2615062717833"&amp;TEXT(ROW(A14),"0000")&amp;"ZX"</f>
        <v>XBJ26150627178330014ZX</v>
      </c>
      <c r="C16" s="8">
        <v>14</v>
      </c>
    </row>
    <row r="17" customFormat="1" ht="31.5" spans="1:3">
      <c r="A17" s="7" t="s">
        <v>459</v>
      </c>
      <c r="B17" s="7" t="str">
        <f t="shared" si="1"/>
        <v>XBJ26150627178330015ZX</v>
      </c>
      <c r="C17" s="8">
        <v>15</v>
      </c>
    </row>
    <row r="18" customFormat="1" ht="31.5" spans="1:3">
      <c r="A18" s="7" t="s">
        <v>460</v>
      </c>
      <c r="B18" s="7" t="str">
        <f t="shared" si="1"/>
        <v>XBJ26150627178330016ZX</v>
      </c>
      <c r="C18" s="8">
        <v>16</v>
      </c>
    </row>
    <row r="19" customFormat="1" ht="31.5" spans="1:3">
      <c r="A19" s="7" t="s">
        <v>461</v>
      </c>
      <c r="B19" s="7" t="str">
        <f t="shared" si="1"/>
        <v>XBJ26150627178330017ZX</v>
      </c>
      <c r="C19" s="8">
        <v>17</v>
      </c>
    </row>
    <row r="20" customFormat="1" ht="31.5" spans="1:3">
      <c r="A20" s="7" t="s">
        <v>462</v>
      </c>
      <c r="B20" s="7" t="str">
        <f t="shared" si="1"/>
        <v>XBJ26150627178330018ZX</v>
      </c>
      <c r="C20" s="8">
        <v>18</v>
      </c>
    </row>
    <row r="21" customFormat="1" ht="31.5" spans="1:3">
      <c r="A21" s="7" t="s">
        <v>463</v>
      </c>
      <c r="B21" s="7" t="str">
        <f t="shared" si="1"/>
        <v>XBJ26150627178330019ZX</v>
      </c>
      <c r="C21" s="8">
        <v>19</v>
      </c>
    </row>
    <row r="22" customFormat="1" ht="31.5" spans="1:3">
      <c r="A22" s="7" t="s">
        <v>464</v>
      </c>
      <c r="B22" s="7" t="str">
        <f t="shared" si="1"/>
        <v>XBJ26150627178330020ZX</v>
      </c>
      <c r="C22" s="8">
        <v>20</v>
      </c>
    </row>
    <row r="23" customFormat="1" ht="31.5" spans="1:3">
      <c r="A23" s="7" t="s">
        <v>465</v>
      </c>
      <c r="B23" s="7" t="str">
        <f t="shared" si="1"/>
        <v>XBJ26150627178330021ZX</v>
      </c>
      <c r="C23" s="8">
        <v>21</v>
      </c>
    </row>
    <row r="24" customFormat="1" ht="31.5" spans="1:3">
      <c r="A24" s="7" t="s">
        <v>466</v>
      </c>
      <c r="B24" s="7" t="str">
        <f t="shared" si="1"/>
        <v>XBJ26150627178330022ZX</v>
      </c>
      <c r="C24" s="8">
        <v>22</v>
      </c>
    </row>
    <row r="25" customFormat="1" ht="31.5" spans="1:3">
      <c r="A25" s="7" t="s">
        <v>467</v>
      </c>
      <c r="B25" s="7" t="str">
        <f t="shared" si="1"/>
        <v>XBJ26150627178330023ZX</v>
      </c>
      <c r="C25" s="8">
        <v>23</v>
      </c>
    </row>
    <row r="26" customFormat="1" ht="31.5" spans="1:3">
      <c r="A26" s="7" t="s">
        <v>468</v>
      </c>
      <c r="B26" s="7" t="str">
        <f t="shared" si="1"/>
        <v>XBJ26150627178330024ZX</v>
      </c>
      <c r="C26" s="8">
        <v>24</v>
      </c>
    </row>
    <row r="27" customFormat="1" ht="31.5" spans="1:3">
      <c r="A27" s="7" t="s">
        <v>469</v>
      </c>
      <c r="B27" s="7" t="str">
        <f t="shared" si="1"/>
        <v>XBJ26150627178330025ZX</v>
      </c>
      <c r="C27" s="8">
        <v>25</v>
      </c>
    </row>
    <row r="28" customFormat="1" ht="31.5" spans="1:3">
      <c r="A28" s="7" t="s">
        <v>470</v>
      </c>
      <c r="B28" s="7" t="str">
        <f t="shared" si="1"/>
        <v>XBJ26150627178330026ZX</v>
      </c>
      <c r="C28" s="8">
        <v>26</v>
      </c>
    </row>
    <row r="29" customFormat="1" ht="31.5" spans="1:3">
      <c r="A29" s="7" t="s">
        <v>471</v>
      </c>
      <c r="B29" s="7" t="str">
        <f t="shared" si="1"/>
        <v>XBJ26150627178330027ZX</v>
      </c>
      <c r="C29" s="8">
        <v>27</v>
      </c>
    </row>
    <row r="30" customFormat="1" ht="31.5" spans="1:3">
      <c r="A30" s="7" t="s">
        <v>472</v>
      </c>
      <c r="B30" s="7" t="str">
        <f t="shared" si="1"/>
        <v>XBJ26150627178330028ZX</v>
      </c>
      <c r="C30" s="8">
        <v>28</v>
      </c>
    </row>
    <row r="31" customFormat="1" ht="31.5" spans="1:3">
      <c r="A31" s="7" t="s">
        <v>473</v>
      </c>
      <c r="B31" s="7" t="str">
        <f t="shared" si="1"/>
        <v>XBJ26150627178330029ZX</v>
      </c>
      <c r="C31" s="8">
        <v>29</v>
      </c>
    </row>
    <row r="32" customFormat="1" ht="31.5" spans="1:3">
      <c r="A32" s="7" t="s">
        <v>474</v>
      </c>
      <c r="B32" s="7" t="str">
        <f t="shared" si="1"/>
        <v>XBJ26150627178330030ZX</v>
      </c>
      <c r="C32" s="8">
        <v>30</v>
      </c>
    </row>
    <row r="33" customFormat="1" ht="31.5" spans="1:3">
      <c r="A33" s="24" t="s">
        <v>475</v>
      </c>
      <c r="B33" s="7" t="str">
        <f t="shared" si="1"/>
        <v>XBJ26150627178330031ZX</v>
      </c>
      <c r="C33" s="8">
        <v>31</v>
      </c>
    </row>
    <row r="34" customFormat="1" ht="31.5" spans="1:3">
      <c r="A34" s="7" t="s">
        <v>474</v>
      </c>
      <c r="B34" s="7" t="str">
        <f t="shared" si="1"/>
        <v>XBJ26150627178330032ZX</v>
      </c>
      <c r="C34" s="8">
        <v>32</v>
      </c>
    </row>
    <row r="35" customFormat="1" ht="31.5" spans="1:3">
      <c r="A35" s="7" t="s">
        <v>475</v>
      </c>
      <c r="B35" s="7" t="str">
        <f t="shared" si="1"/>
        <v>XBJ26150627178330033ZX</v>
      </c>
      <c r="C35" s="8">
        <v>33</v>
      </c>
    </row>
    <row r="36" customFormat="1" ht="31.5" spans="1:3">
      <c r="A36" s="7" t="s">
        <v>476</v>
      </c>
      <c r="B36" s="7" t="str">
        <f t="shared" si="1"/>
        <v>XBJ26150627178330034ZX</v>
      </c>
      <c r="C36" s="8">
        <v>34</v>
      </c>
    </row>
    <row r="37" customFormat="1" ht="31.5" spans="1:3">
      <c r="A37" s="7" t="s">
        <v>477</v>
      </c>
      <c r="B37" s="7" t="str">
        <f t="shared" si="1"/>
        <v>XBJ26150627178330035ZX</v>
      </c>
      <c r="C37" s="8">
        <v>35</v>
      </c>
    </row>
    <row r="38" customFormat="1" ht="31.5" spans="1:3">
      <c r="A38" s="7" t="s">
        <v>478</v>
      </c>
      <c r="B38" s="7" t="str">
        <f t="shared" si="1"/>
        <v>XBJ26150627178330036ZX</v>
      </c>
      <c r="C38" s="8">
        <v>36</v>
      </c>
    </row>
    <row r="39" customFormat="1" ht="31.5" spans="1:3">
      <c r="A39" s="7" t="s">
        <v>479</v>
      </c>
      <c r="B39" s="7" t="str">
        <f t="shared" si="1"/>
        <v>XBJ26150627178330037ZX</v>
      </c>
      <c r="C39" s="8">
        <v>37</v>
      </c>
    </row>
    <row r="40" customFormat="1" ht="31.5" spans="1:3">
      <c r="A40" s="7" t="s">
        <v>480</v>
      </c>
      <c r="B40" s="7" t="str">
        <f t="shared" si="1"/>
        <v>XBJ26150627178330038ZX</v>
      </c>
      <c r="C40" s="8">
        <v>38</v>
      </c>
    </row>
    <row r="41" customFormat="1" ht="31.5" spans="1:3">
      <c r="A41" s="7" t="s">
        <v>481</v>
      </c>
      <c r="B41" s="7" t="str">
        <f t="shared" si="1"/>
        <v>XBJ26150627178330039ZX</v>
      </c>
      <c r="C41" s="8">
        <v>39</v>
      </c>
    </row>
    <row r="42" customFormat="1" ht="31.5" spans="1:3">
      <c r="A42" s="7" t="s">
        <v>482</v>
      </c>
      <c r="B42" s="7" t="str">
        <f t="shared" si="1"/>
        <v>XBJ26150627178330040ZX</v>
      </c>
      <c r="C42" s="8">
        <v>40</v>
      </c>
    </row>
    <row r="43" customFormat="1" ht="31.5" spans="1:3">
      <c r="A43" s="7" t="s">
        <v>483</v>
      </c>
      <c r="B43" s="7" t="str">
        <f t="shared" si="1"/>
        <v>XBJ26150627178330041ZX</v>
      </c>
      <c r="C43" s="8">
        <v>41</v>
      </c>
    </row>
    <row r="44" customFormat="1" ht="31.5" spans="1:3">
      <c r="A44" s="7" t="s">
        <v>484</v>
      </c>
      <c r="B44" s="7" t="str">
        <f t="shared" si="1"/>
        <v>XBJ26150627178330042ZX</v>
      </c>
      <c r="C44" s="8">
        <v>42</v>
      </c>
    </row>
    <row r="45" customFormat="1" ht="31.5" spans="1:3">
      <c r="A45" s="7" t="s">
        <v>485</v>
      </c>
      <c r="B45" s="7" t="str">
        <f t="shared" si="1"/>
        <v>XBJ26150627178330043ZX</v>
      </c>
      <c r="C45" s="8">
        <v>43</v>
      </c>
    </row>
    <row r="46" customFormat="1" ht="31.5" spans="1:3">
      <c r="A46" s="7" t="s">
        <v>486</v>
      </c>
      <c r="B46" s="7" t="str">
        <f t="shared" si="1"/>
        <v>XBJ26150627178330044ZX</v>
      </c>
      <c r="C46" s="8">
        <v>44</v>
      </c>
    </row>
    <row r="47" customFormat="1" ht="31.5" spans="1:3">
      <c r="A47" s="7" t="s">
        <v>487</v>
      </c>
      <c r="B47" s="7" t="str">
        <f t="shared" si="1"/>
        <v>XBJ26150627178330045ZX</v>
      </c>
      <c r="C47" s="8">
        <v>45</v>
      </c>
    </row>
    <row r="48" customFormat="1" ht="31.5" spans="1:3">
      <c r="A48" s="7" t="s">
        <v>488</v>
      </c>
      <c r="B48" s="7" t="str">
        <f t="shared" si="1"/>
        <v>XBJ26150627178330046ZX</v>
      </c>
      <c r="C48" s="8">
        <v>46</v>
      </c>
    </row>
    <row r="49" customFormat="1" ht="31.5" spans="1:3">
      <c r="A49" s="7" t="s">
        <v>489</v>
      </c>
      <c r="B49" s="7" t="str">
        <f t="shared" si="1"/>
        <v>XBJ26150627178330047ZX</v>
      </c>
      <c r="C49" s="8">
        <v>47</v>
      </c>
    </row>
    <row r="50" ht="31.5" spans="1:3">
      <c r="B50" s="7" t="str">
        <f t="shared" si="1"/>
        <v>XBJ26150627178330048ZX</v>
      </c>
    </row>
  </sheetData>
  <mergeCells count="1">
    <mergeCell ref="A1:O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H21" sqref="H21"/>
    </sheetView>
  </sheetViews>
  <sheetFormatPr defaultColWidth="9" defaultRowHeight="14.25" outlineLevelRow="3"/>
  <cols>
    <col min="1" max="1" width="24.6" customWidth="1"/>
    <col min="2" max="2" width="5.6" customWidth="1"/>
    <col min="4" max="4" width="10.5" customWidth="1"/>
    <col min="5" max="5" width="18" customWidth="1"/>
    <col min="6" max="6" width="35.1" customWidth="1"/>
    <col min="10" max="10" width="12.4" customWidth="1"/>
    <col min="11" max="11" width="12.6" customWidth="1"/>
    <col min="12" max="12" width="13.375" customWidth="1"/>
    <col min="14" max="14" width="12.1" customWidth="1"/>
  </cols>
  <sheetData>
    <row r="1" spans="1:14">
      <c r="A1" s="1" t="s">
        <v>13</v>
      </c>
      <c r="B1" s="1"/>
      <c r="C1" s="1"/>
      <c r="D1" s="1"/>
      <c r="E1" s="1"/>
      <c r="F1" s="1"/>
      <c r="G1" s="1"/>
      <c r="H1" s="1"/>
      <c r="I1" s="1"/>
      <c r="J1" s="1"/>
      <c r="K1" s="1"/>
      <c r="L1" s="1"/>
      <c r="M1" s="1"/>
      <c r="N1" s="1"/>
    </row>
    <row r="2" ht="42.75" spans="1:14">
      <c r="A2" s="2" t="s">
        <v>14</v>
      </c>
      <c r="B2" s="3" t="s">
        <v>3</v>
      </c>
      <c r="C2" s="4" t="s">
        <v>15</v>
      </c>
      <c r="D2" s="4" t="s">
        <v>16</v>
      </c>
      <c r="E2" s="4" t="s">
        <v>17</v>
      </c>
      <c r="F2" s="4" t="s">
        <v>18</v>
      </c>
      <c r="G2" s="4" t="s">
        <v>8</v>
      </c>
      <c r="H2" s="4" t="s">
        <v>9</v>
      </c>
      <c r="I2" s="3" t="s">
        <v>19</v>
      </c>
      <c r="J2" s="4" t="s">
        <v>20</v>
      </c>
      <c r="K2" s="3" t="s">
        <v>21</v>
      </c>
      <c r="L2" s="5" t="s">
        <v>22</v>
      </c>
      <c r="M2" s="6" t="s">
        <v>12</v>
      </c>
      <c r="N2" s="110" t="s">
        <v>23</v>
      </c>
    </row>
    <row r="3" ht="21" customHeight="1" spans="1:14">
      <c r="A3" s="73"/>
      <c r="B3" s="111"/>
      <c r="C3" s="112"/>
      <c r="D3" s="112"/>
      <c r="E3" s="112"/>
      <c r="F3" s="112"/>
      <c r="G3" s="112"/>
      <c r="H3" s="112"/>
      <c r="I3" s="112"/>
      <c r="J3" s="112"/>
      <c r="K3" s="112"/>
      <c r="L3" s="112"/>
      <c r="M3" s="112"/>
      <c r="N3" s="112"/>
    </row>
    <row r="4" spans="1:14">
      <c r="B4" s="111"/>
      <c r="C4" s="111"/>
      <c r="D4" s="112"/>
      <c r="E4" s="111"/>
      <c r="F4" s="111"/>
      <c r="G4" s="111"/>
      <c r="H4" s="111"/>
      <c r="I4" s="111"/>
      <c r="J4" s="111"/>
      <c r="K4" s="111"/>
      <c r="L4" s="111"/>
      <c r="M4" s="111"/>
      <c r="N4" s="111"/>
    </row>
  </sheetData>
  <mergeCells count="1">
    <mergeCell ref="A1:N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1"/>
  <sheetViews>
    <sheetView topLeftCell="B1" workbookViewId="0">
      <selection activeCell="B1" sqref="B1:L1"/>
    </sheetView>
  </sheetViews>
  <sheetFormatPr defaultColWidth="9" defaultRowHeight="14.25"/>
  <cols>
    <col min="1" max="1" width="12" customWidth="1"/>
    <col min="2" max="2" width="13.3" customWidth="1"/>
    <col min="5" max="5" width="14.4" customWidth="1"/>
    <col min="6" max="6" width="15.3" customWidth="1"/>
    <col min="10" max="10" width="10.6"/>
    <col min="12" max="12" width="9" style="6"/>
  </cols>
  <sheetData>
    <row r="1" ht="24" customHeight="1" spans="1:12">
      <c r="B1" s="41" t="s">
        <v>24</v>
      </c>
      <c r="C1" s="41"/>
      <c r="D1" s="41"/>
      <c r="E1" s="41"/>
      <c r="F1" s="41"/>
      <c r="G1" s="41"/>
      <c r="H1" s="41"/>
      <c r="I1" s="41"/>
      <c r="J1" s="41"/>
      <c r="K1" s="41"/>
      <c r="L1" s="109"/>
    </row>
    <row r="2" ht="24" spans="1:12">
      <c r="A2" s="28" t="s">
        <v>1</v>
      </c>
      <c r="B2" s="106" t="s">
        <v>2</v>
      </c>
      <c r="C2" s="3" t="s">
        <v>3</v>
      </c>
      <c r="D2" s="4" t="s">
        <v>4</v>
      </c>
      <c r="E2" s="4" t="s">
        <v>5</v>
      </c>
      <c r="F2" s="4" t="s">
        <v>6</v>
      </c>
      <c r="G2" s="4" t="s">
        <v>7</v>
      </c>
      <c r="H2" s="4" t="s">
        <v>8</v>
      </c>
      <c r="I2" s="3" t="s">
        <v>9</v>
      </c>
      <c r="J2" s="4" t="s">
        <v>10</v>
      </c>
      <c r="K2" s="107" t="s">
        <v>11</v>
      </c>
      <c r="L2" s="6" t="s">
        <v>12</v>
      </c>
    </row>
    <row r="3" spans="1:12">
      <c r="L3" s="40"/>
    </row>
    <row r="4" spans="1:12">
      <c r="L4" s="40"/>
    </row>
    <row r="5" spans="1:12">
      <c r="L5" s="40"/>
    </row>
    <row r="6" spans="1:12">
      <c r="L6" s="40"/>
    </row>
    <row r="7" spans="1:12">
      <c r="L7" s="40"/>
    </row>
    <row r="8" spans="1:12">
      <c r="L8" s="40"/>
    </row>
    <row r="9" spans="1:12">
      <c r="L9" s="40"/>
    </row>
    <row r="10" spans="1:12">
      <c r="L10" s="40"/>
    </row>
    <row r="11" spans="1:12">
      <c r="L11" s="40"/>
    </row>
    <row r="12" spans="1:12">
      <c r="L12" s="40"/>
    </row>
    <row r="13" spans="1:12">
      <c r="L13" s="40"/>
    </row>
    <row r="14" spans="1:12">
      <c r="L14" s="40"/>
    </row>
    <row r="15" spans="1:12">
      <c r="L15" s="40"/>
    </row>
    <row r="16" spans="1:12">
      <c r="L16" s="40"/>
    </row>
    <row r="17" spans="12:12">
      <c r="L17" s="40"/>
    </row>
    <row r="18" spans="12:12">
      <c r="L18" s="40"/>
    </row>
    <row r="19" spans="12:12">
      <c r="L19" s="40"/>
    </row>
    <row r="20" spans="12:12">
      <c r="L20" s="40"/>
    </row>
    <row r="21" spans="12:12">
      <c r="L21" s="40"/>
    </row>
    <row r="22" spans="12:12">
      <c r="L22" s="40"/>
    </row>
    <row r="23" spans="12:12">
      <c r="L23" s="40"/>
    </row>
    <row r="24" spans="12:12">
      <c r="L24" s="40"/>
    </row>
    <row r="25" spans="12:12">
      <c r="L25" s="40"/>
    </row>
    <row r="26" spans="12:12">
      <c r="L26" s="40"/>
    </row>
    <row r="27" spans="12:12">
      <c r="L27" s="40"/>
    </row>
    <row r="28" spans="12:12">
      <c r="L28" s="40"/>
    </row>
    <row r="29" spans="12:12">
      <c r="L29" s="40"/>
    </row>
    <row r="30" spans="12:12">
      <c r="L30" s="40"/>
    </row>
    <row r="31" spans="12:12">
      <c r="L31" s="40"/>
    </row>
    <row r="32" spans="12:12">
      <c r="L32" s="40"/>
    </row>
    <row r="33" spans="12:12">
      <c r="L33" s="40"/>
    </row>
    <row r="34" spans="12:12">
      <c r="L34" s="40"/>
    </row>
    <row r="35" spans="12:12">
      <c r="L35" s="40"/>
    </row>
    <row r="36" spans="12:12">
      <c r="L36" s="40"/>
    </row>
    <row r="37" spans="12:12">
      <c r="L37" s="40"/>
    </row>
    <row r="38" spans="12:12">
      <c r="L38" s="40"/>
    </row>
    <row r="39" spans="12:12">
      <c r="L39" s="40"/>
    </row>
    <row r="40" spans="12:12">
      <c r="L40" s="40"/>
    </row>
    <row r="41" spans="12:12">
      <c r="L41" s="40"/>
    </row>
    <row r="42" spans="12:12">
      <c r="L42" s="40"/>
    </row>
    <row r="43" spans="12:12">
      <c r="L43" s="40"/>
    </row>
    <row r="44" spans="12:12">
      <c r="L44" s="40"/>
    </row>
    <row r="45" spans="12:12">
      <c r="L45" s="40"/>
    </row>
    <row r="46" spans="12:12">
      <c r="L46" s="40"/>
    </row>
    <row r="47" spans="12:12">
      <c r="L47" s="40"/>
    </row>
    <row r="48" spans="12:12">
      <c r="L48" s="40"/>
    </row>
    <row r="49" spans="12:12">
      <c r="L49" s="40"/>
    </row>
    <row r="50" spans="12:12">
      <c r="L50" s="40"/>
    </row>
    <row r="51" spans="12:12">
      <c r="L51" s="40"/>
    </row>
    <row r="52" spans="12:12">
      <c r="L52" s="40"/>
    </row>
    <row r="53" spans="12:12">
      <c r="L53" s="40"/>
    </row>
    <row r="54" spans="12:12">
      <c r="L54" s="40"/>
    </row>
    <row r="55" spans="12:12">
      <c r="L55" s="40"/>
    </row>
    <row r="56" spans="12:12">
      <c r="L56" s="40"/>
    </row>
    <row r="57" spans="12:12">
      <c r="L57" s="40"/>
    </row>
    <row r="58" spans="12:12">
      <c r="L58" s="40"/>
    </row>
    <row r="59" spans="12:12">
      <c r="L59" s="40"/>
    </row>
    <row r="60" spans="12:12">
      <c r="L60" s="40"/>
    </row>
    <row r="61" spans="12:12">
      <c r="L61" s="40"/>
    </row>
    <row r="62" spans="12:12">
      <c r="L62" s="40"/>
    </row>
    <row r="63" spans="12:12">
      <c r="L63" s="40"/>
    </row>
    <row r="64" spans="12:12">
      <c r="L64" s="40"/>
    </row>
    <row r="65" spans="12:12">
      <c r="L65" s="40"/>
    </row>
    <row r="66" spans="12:12">
      <c r="L66" s="40"/>
    </row>
    <row r="67" spans="12:12">
      <c r="L67" s="40"/>
    </row>
    <row r="68" spans="12:12">
      <c r="L68" s="40"/>
    </row>
    <row r="69" spans="12:12">
      <c r="L69" s="40"/>
    </row>
    <row r="70" spans="12:12">
      <c r="L70" s="40"/>
    </row>
    <row r="71" spans="12:12">
      <c r="L71" s="40"/>
    </row>
    <row r="72" spans="12:12">
      <c r="L72" s="40"/>
    </row>
    <row r="73" spans="12:12">
      <c r="L73" s="40"/>
    </row>
    <row r="74" spans="12:12">
      <c r="L74" s="40"/>
    </row>
    <row r="75" spans="12:12">
      <c r="L75" s="40"/>
    </row>
    <row r="76" spans="12:12">
      <c r="L76" s="40"/>
    </row>
    <row r="77" spans="12:12">
      <c r="L77" s="40"/>
    </row>
    <row r="78" spans="12:12">
      <c r="L78" s="40"/>
    </row>
    <row r="79" spans="12:12">
      <c r="L79" s="40"/>
    </row>
    <row r="80" spans="12:12">
      <c r="L80" s="40"/>
    </row>
    <row r="81" spans="12:12">
      <c r="L81" s="40"/>
    </row>
    <row r="82" spans="12:12">
      <c r="L82" s="40"/>
    </row>
    <row r="83" spans="12:12">
      <c r="L83" s="40"/>
    </row>
    <row r="84" spans="12:12">
      <c r="L84" s="40"/>
    </row>
    <row r="85" spans="12:12">
      <c r="L85" s="40"/>
    </row>
    <row r="86" spans="12:12">
      <c r="L86" s="40"/>
    </row>
    <row r="87" spans="12:12">
      <c r="L87" s="40"/>
    </row>
    <row r="88" spans="12:12">
      <c r="L88" s="40"/>
    </row>
    <row r="89" spans="12:12">
      <c r="L89" s="40"/>
    </row>
    <row r="90" spans="12:12">
      <c r="L90" s="40"/>
    </row>
    <row r="91" spans="12:12">
      <c r="L91" s="40"/>
    </row>
    <row r="92" spans="12:12">
      <c r="L92" s="40"/>
    </row>
    <row r="93" spans="12:12">
      <c r="L93" s="40"/>
    </row>
    <row r="94" spans="12:12">
      <c r="L94" s="40"/>
    </row>
    <row r="95" spans="12:12">
      <c r="L95" s="40"/>
    </row>
    <row r="96" spans="12:12">
      <c r="L96" s="40"/>
    </row>
    <row r="97" spans="12:12">
      <c r="L97" s="40"/>
    </row>
    <row r="98" spans="12:12">
      <c r="L98" s="40"/>
    </row>
    <row r="99" spans="12:12">
      <c r="L99" s="40"/>
    </row>
    <row r="100" spans="12:12">
      <c r="L100" s="40"/>
    </row>
    <row r="101" spans="12:12">
      <c r="L101" s="40"/>
    </row>
    <row r="102" spans="12:12">
      <c r="L102" s="40"/>
    </row>
    <row r="103" spans="12:12">
      <c r="L103" s="40"/>
    </row>
    <row r="104" spans="12:12">
      <c r="L104" s="40"/>
    </row>
    <row r="105" spans="12:12">
      <c r="L105" s="40"/>
    </row>
    <row r="106" spans="12:12">
      <c r="L106" s="40"/>
    </row>
    <row r="107" spans="12:12">
      <c r="L107" s="40"/>
    </row>
    <row r="108" spans="12:12">
      <c r="L108" s="40"/>
    </row>
    <row r="109" spans="12:12">
      <c r="L109" s="40"/>
    </row>
    <row r="110" spans="12:12">
      <c r="L110" s="40"/>
    </row>
    <row r="111" spans="12:12">
      <c r="L111" s="40"/>
    </row>
    <row r="112" spans="12:12">
      <c r="L112" s="40"/>
    </row>
    <row r="113" spans="12:12">
      <c r="L113" s="40"/>
    </row>
    <row r="114" spans="12:12">
      <c r="L114" s="40"/>
    </row>
    <row r="115" spans="12:12">
      <c r="L115" s="40"/>
    </row>
    <row r="116" spans="12:12">
      <c r="L116" s="40"/>
    </row>
    <row r="117" spans="12:12">
      <c r="L117" s="40"/>
    </row>
    <row r="118" spans="12:12">
      <c r="L118" s="40"/>
    </row>
    <row r="119" spans="12:12">
      <c r="L119" s="40"/>
    </row>
    <row r="120" spans="12:12">
      <c r="L120" s="40"/>
    </row>
    <row r="121" spans="12:12">
      <c r="L121" s="40"/>
    </row>
    <row r="122" spans="12:12">
      <c r="L122" s="40"/>
    </row>
    <row r="123" spans="12:12">
      <c r="L123" s="40"/>
    </row>
    <row r="124" spans="12:12">
      <c r="L124" s="40"/>
    </row>
    <row r="125" spans="12:12">
      <c r="L125" s="40"/>
    </row>
    <row r="126" spans="12:12">
      <c r="L126" s="40"/>
    </row>
    <row r="127" spans="12:12">
      <c r="L127" s="40"/>
    </row>
    <row r="128" spans="12:12">
      <c r="L128" s="40"/>
    </row>
    <row r="129" spans="12:12">
      <c r="L129" s="40"/>
    </row>
    <row r="130" spans="12:12">
      <c r="L130" s="40"/>
    </row>
    <row r="131" spans="12:12">
      <c r="L131" s="40"/>
    </row>
    <row r="132" spans="12:12">
      <c r="L132" s="40"/>
    </row>
    <row r="133" spans="12:12">
      <c r="L133" s="40"/>
    </row>
    <row r="134" spans="12:12">
      <c r="L134" s="40"/>
    </row>
    <row r="135" spans="12:12">
      <c r="L135" s="40"/>
    </row>
    <row r="136" spans="12:12">
      <c r="L136" s="40"/>
    </row>
    <row r="137" spans="12:12">
      <c r="L137" s="40"/>
    </row>
    <row r="138" spans="12:12">
      <c r="L138" s="40"/>
    </row>
    <row r="139" spans="12:12">
      <c r="L139" s="40"/>
    </row>
    <row r="140" spans="12:12">
      <c r="L140" s="40"/>
    </row>
    <row r="141" spans="12:12">
      <c r="L141" s="40"/>
    </row>
    <row r="142" spans="12:12">
      <c r="L142" s="40"/>
    </row>
    <row r="143" spans="12:12">
      <c r="L143" s="40"/>
    </row>
    <row r="144" spans="12:12">
      <c r="L144" s="40"/>
    </row>
    <row r="145" spans="12:12">
      <c r="L145" s="40"/>
    </row>
    <row r="146" spans="12:12">
      <c r="L146" s="40"/>
    </row>
    <row r="147" spans="12:12">
      <c r="L147" s="40"/>
    </row>
    <row r="148" spans="12:12">
      <c r="L148" s="40"/>
    </row>
    <row r="149" spans="12:12">
      <c r="L149" s="40"/>
    </row>
    <row r="150" spans="12:12">
      <c r="L150" s="40"/>
    </row>
    <row r="151" spans="12:12">
      <c r="L151" s="40"/>
    </row>
    <row r="152" spans="12:12">
      <c r="L152" s="40"/>
    </row>
    <row r="153" spans="12:12">
      <c r="L153" s="40"/>
    </row>
    <row r="154" spans="12:12">
      <c r="L154" s="40"/>
    </row>
    <row r="155" spans="12:12">
      <c r="L155" s="40"/>
    </row>
    <row r="156" spans="12:12">
      <c r="L156" s="40"/>
    </row>
    <row r="157" spans="12:12">
      <c r="L157" s="40"/>
    </row>
    <row r="158" spans="12:12">
      <c r="L158" s="40"/>
    </row>
    <row r="159" spans="12:12">
      <c r="L159" s="40"/>
    </row>
    <row r="160" spans="12:12">
      <c r="L160" s="40"/>
    </row>
    <row r="161" spans="12:12">
      <c r="L161" s="40"/>
    </row>
    <row r="162" spans="12:12">
      <c r="L162" s="40"/>
    </row>
    <row r="163" spans="12:12">
      <c r="L163" s="40"/>
    </row>
    <row r="164" spans="12:12">
      <c r="L164" s="40"/>
    </row>
    <row r="165" spans="12:12">
      <c r="L165" s="40"/>
    </row>
    <row r="166" spans="12:12">
      <c r="L166" s="40"/>
    </row>
    <row r="167" spans="12:12">
      <c r="L167" s="40"/>
    </row>
    <row r="168" spans="12:12">
      <c r="L168" s="40"/>
    </row>
    <row r="169" spans="12:12">
      <c r="L169" s="40"/>
    </row>
    <row r="170" spans="12:12">
      <c r="L170" s="40"/>
    </row>
    <row r="171" spans="12:12">
      <c r="L171" s="40"/>
    </row>
    <row r="172" spans="12:12">
      <c r="L172" s="40"/>
    </row>
    <row r="173" spans="12:12">
      <c r="L173" s="40"/>
    </row>
    <row r="174" spans="12:12">
      <c r="L174" s="40"/>
    </row>
    <row r="175" spans="12:12">
      <c r="L175" s="40"/>
    </row>
    <row r="176" spans="12:12">
      <c r="L176" s="40"/>
    </row>
    <row r="177" spans="12:12">
      <c r="L177" s="40"/>
    </row>
    <row r="178" spans="12:12">
      <c r="L178" s="40"/>
    </row>
    <row r="179" spans="12:12">
      <c r="L179" s="40"/>
    </row>
    <row r="180" spans="12:12">
      <c r="L180" s="40"/>
    </row>
    <row r="181" spans="12:12">
      <c r="L181" s="40"/>
    </row>
  </sheetData>
  <autoFilter xmlns:etc="http://www.wps.cn/officeDocument/2017/etCustomData" ref="B1:L181" etc:filterBottomFollowUsedRange="0">
    <extLst/>
  </autoFilter>
  <mergeCells count="1">
    <mergeCell ref="B1:L1"/>
  </mergeCells>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
  <sheetViews>
    <sheetView workbookViewId="0">
      <selection activeCell="J18" sqref="J18"/>
    </sheetView>
  </sheetViews>
  <sheetFormatPr defaultColWidth="9" defaultRowHeight="14.25" outlineLevelRow="1"/>
  <cols>
    <col min="1" max="1" width="17.3" customWidth="1"/>
    <col min="4" max="4" width="11.375" customWidth="1"/>
    <col min="5" max="5" width="10.125" customWidth="1"/>
    <col min="10" max="10" width="10.9" customWidth="1"/>
  </cols>
  <sheetData>
    <row r="1" spans="1:14">
      <c r="A1" s="41" t="s">
        <v>25</v>
      </c>
      <c r="B1" s="41"/>
      <c r="C1" s="41"/>
      <c r="D1" s="41"/>
      <c r="E1" s="41"/>
      <c r="F1" s="41"/>
      <c r="G1" s="41"/>
      <c r="H1" s="41"/>
      <c r="I1" s="41"/>
      <c r="J1" s="41"/>
      <c r="K1" s="41"/>
      <c r="L1" s="41"/>
      <c r="M1" s="41"/>
    </row>
    <row r="2" ht="24" spans="1:14">
      <c r="A2" s="2" t="s">
        <v>14</v>
      </c>
      <c r="B2" s="3" t="s">
        <v>3</v>
      </c>
      <c r="C2" s="4" t="s">
        <v>15</v>
      </c>
      <c r="D2" s="4" t="s">
        <v>16</v>
      </c>
      <c r="E2" s="4" t="s">
        <v>17</v>
      </c>
      <c r="F2" s="4" t="s">
        <v>18</v>
      </c>
      <c r="G2" s="4" t="s">
        <v>8</v>
      </c>
      <c r="H2" s="4" t="s">
        <v>9</v>
      </c>
      <c r="I2" s="3" t="s">
        <v>19</v>
      </c>
      <c r="J2" s="4" t="s">
        <v>20</v>
      </c>
      <c r="K2" s="3" t="s">
        <v>21</v>
      </c>
      <c r="L2" s="108" t="s">
        <v>22</v>
      </c>
      <c r="M2" s="6" t="s">
        <v>12</v>
      </c>
      <c r="N2" s="6" t="s">
        <v>26</v>
      </c>
    </row>
  </sheetData>
  <mergeCells count="1">
    <mergeCell ref="A1:M1"/>
  </mergeCells>
  <pageMargins left="0.75" right="0.75" top="1" bottom="1" header="0.511805555555556" footer="0.511805555555556"/>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
  <sheetViews>
    <sheetView workbookViewId="0">
      <selection activeCell="O11" sqref="O11"/>
    </sheetView>
  </sheetViews>
  <sheetFormatPr defaultColWidth="9" defaultRowHeight="14.25"/>
  <cols>
    <col min="1" max="1" width="14.9" customWidth="1"/>
    <col min="2" max="2" width="11.4" customWidth="1"/>
    <col min="3" max="3" width="12.6" customWidth="1"/>
    <col min="4" max="4" width="14.6" customWidth="1"/>
    <col min="5" max="5" width="10.6" customWidth="1"/>
    <col min="8" max="8" width="10.4" customWidth="1"/>
    <col min="10" max="10" width="12.2" customWidth="1"/>
  </cols>
  <sheetData>
    <row r="1" ht="24" spans="1:12">
      <c r="A1" s="28" t="s">
        <v>1</v>
      </c>
      <c r="B1" s="106" t="s">
        <v>2</v>
      </c>
      <c r="C1" s="3" t="s">
        <v>3</v>
      </c>
      <c r="D1" s="4" t="s">
        <v>4</v>
      </c>
      <c r="E1" s="4" t="s">
        <v>5</v>
      </c>
      <c r="F1" s="4" t="s">
        <v>6</v>
      </c>
      <c r="G1" s="4" t="s">
        <v>7</v>
      </c>
      <c r="H1" s="4" t="s">
        <v>8</v>
      </c>
      <c r="I1" s="3" t="s">
        <v>9</v>
      </c>
      <c r="J1" s="4" t="s">
        <v>10</v>
      </c>
      <c r="K1" s="107" t="s">
        <v>11</v>
      </c>
      <c r="L1" s="6" t="s">
        <v>12</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
  <sheetViews>
    <sheetView workbookViewId="0">
      <selection activeCell="P9" sqref="P9"/>
    </sheetView>
  </sheetViews>
  <sheetFormatPr defaultColWidth="9" defaultRowHeight="14.25"/>
  <cols>
    <col min="1" max="1" width="18.6" customWidth="1"/>
    <col min="2" max="2" width="21" customWidth="1"/>
    <col min="9" max="9" width="12" customWidth="1"/>
    <col min="10" max="10" width="17.3" customWidth="1"/>
    <col min="12" max="12" width="14.2" customWidth="1"/>
  </cols>
  <sheetData>
    <row r="1" ht="24" spans="1:12">
      <c r="A1" s="28" t="s">
        <v>1</v>
      </c>
      <c r="B1" s="106" t="s">
        <v>2</v>
      </c>
      <c r="C1" s="3" t="s">
        <v>3</v>
      </c>
      <c r="D1" s="4" t="s">
        <v>4</v>
      </c>
      <c r="E1" s="4" t="s">
        <v>5</v>
      </c>
      <c r="F1" s="4" t="s">
        <v>6</v>
      </c>
      <c r="G1" s="4" t="s">
        <v>7</v>
      </c>
      <c r="H1" s="4" t="s">
        <v>8</v>
      </c>
      <c r="I1" s="3" t="s">
        <v>9</v>
      </c>
      <c r="J1" s="4" t="s">
        <v>10</v>
      </c>
      <c r="K1" s="107" t="s">
        <v>11</v>
      </c>
      <c r="L1" s="6"/>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K9" sqref="K9"/>
    </sheetView>
  </sheetViews>
  <sheetFormatPr defaultColWidth="8.8" defaultRowHeight="14.25"/>
  <cols>
    <col min="1" max="1" width="11.8" customWidth="1"/>
    <col min="2" max="2" width="11.6" customWidth="1"/>
    <col min="3" max="3" width="12.2" customWidth="1"/>
    <col min="5" max="5" width="29.2" customWidth="1"/>
    <col min="6" max="6" width="37.4" customWidth="1"/>
    <col min="7" max="7" width="17.3" customWidth="1"/>
    <col min="14" max="14" width="22.3" customWidth="1"/>
    <col min="15" max="15" width="15.2" customWidth="1"/>
    <col min="16" max="16" width="11.5" customWidth="1"/>
  </cols>
  <sheetData>
    <row r="1" ht="22.5" spans="1:15">
      <c r="A1" s="87" t="s">
        <v>27</v>
      </c>
      <c r="B1" s="87"/>
      <c r="C1" s="87"/>
      <c r="D1" s="87"/>
      <c r="E1" s="87"/>
    </row>
    <row r="2" ht="56.25" spans="1:15">
      <c r="A2" s="88" t="s">
        <v>28</v>
      </c>
      <c r="B2" s="88" t="s">
        <v>29</v>
      </c>
      <c r="C2" s="89" t="s">
        <v>30</v>
      </c>
      <c r="D2" s="88" t="s">
        <v>31</v>
      </c>
      <c r="E2" s="88" t="s">
        <v>32</v>
      </c>
      <c r="F2" s="90" t="s">
        <v>33</v>
      </c>
      <c r="G2" s="91"/>
    </row>
    <row r="3" ht="25.5" spans="1:15">
      <c r="A3" s="92">
        <v>1</v>
      </c>
      <c r="B3" s="92"/>
      <c r="C3" s="93"/>
      <c r="D3" s="92"/>
      <c r="E3" s="92"/>
      <c r="F3" s="90"/>
      <c r="G3" s="91"/>
      <c r="O3" s="41"/>
    </row>
    <row r="4" ht="25.5" spans="1:15">
      <c r="A4" s="92">
        <v>2</v>
      </c>
      <c r="B4" s="92"/>
      <c r="C4" s="93"/>
      <c r="D4" s="92"/>
      <c r="E4" s="92"/>
      <c r="F4" s="90"/>
      <c r="G4" s="91"/>
    </row>
    <row r="5" ht="25.5" spans="1:15">
      <c r="A5" s="92">
        <v>3</v>
      </c>
      <c r="B5" s="92"/>
      <c r="C5" s="93"/>
      <c r="D5" s="92"/>
      <c r="E5" s="92"/>
      <c r="F5" s="94"/>
      <c r="G5" s="95"/>
    </row>
    <row r="6" ht="107" customHeight="1" spans="1:15">
      <c r="A6" s="92">
        <v>4</v>
      </c>
      <c r="B6" s="92"/>
      <c r="C6" s="93"/>
      <c r="D6" s="92"/>
      <c r="E6" s="92"/>
      <c r="F6" s="94"/>
      <c r="G6" s="95"/>
    </row>
    <row r="7" ht="70" customHeight="1" spans="1:15">
      <c r="A7" s="92">
        <v>5</v>
      </c>
      <c r="B7" s="92"/>
      <c r="C7" s="93"/>
      <c r="D7" s="92"/>
      <c r="E7" s="92"/>
      <c r="F7" s="94"/>
      <c r="G7" s="95"/>
    </row>
    <row r="8" ht="64" customHeight="1" spans="1:15">
      <c r="A8" s="92">
        <v>6</v>
      </c>
      <c r="B8" s="92"/>
      <c r="C8" s="93"/>
      <c r="D8" s="92"/>
      <c r="E8" s="92"/>
      <c r="F8" s="96"/>
      <c r="G8" s="97"/>
    </row>
    <row r="9" ht="36" customHeight="1" spans="1:15">
      <c r="A9" s="92">
        <v>7</v>
      </c>
      <c r="B9" s="92"/>
      <c r="C9" s="93"/>
      <c r="D9" s="92"/>
      <c r="E9" s="92"/>
      <c r="F9" s="96"/>
      <c r="G9" s="97"/>
    </row>
    <row r="10" ht="50" customHeight="1" spans="1:15">
      <c r="A10" s="92">
        <v>8</v>
      </c>
      <c r="B10" s="92"/>
      <c r="C10" s="93"/>
      <c r="D10" s="92"/>
      <c r="E10" s="92"/>
      <c r="F10" s="96"/>
      <c r="G10" s="97"/>
    </row>
    <row r="11" ht="25.5" spans="1:15">
      <c r="A11" s="92">
        <v>9</v>
      </c>
      <c r="B11" s="92"/>
      <c r="C11" s="93"/>
      <c r="D11" s="98"/>
      <c r="E11" s="92"/>
      <c r="F11" s="94"/>
      <c r="G11" s="95"/>
    </row>
    <row r="12" ht="25.5" spans="1:15">
      <c r="A12" s="92">
        <v>10</v>
      </c>
      <c r="B12" s="92"/>
      <c r="C12" s="99"/>
      <c r="D12" s="92"/>
      <c r="E12" s="92"/>
      <c r="F12" s="96"/>
      <c r="G12" s="97"/>
    </row>
    <row r="13" ht="25.5" spans="1:15">
      <c r="A13" s="92">
        <v>11</v>
      </c>
      <c r="B13" s="92"/>
      <c r="C13" s="93"/>
      <c r="D13" s="92"/>
      <c r="E13" s="92"/>
      <c r="F13" s="90"/>
      <c r="G13" s="91"/>
    </row>
    <row r="14" ht="25.5" spans="1:15">
      <c r="A14" s="92">
        <v>12</v>
      </c>
      <c r="B14" s="92"/>
      <c r="C14" s="93"/>
      <c r="D14" s="92"/>
      <c r="E14" s="92"/>
      <c r="F14" s="90"/>
      <c r="G14" s="91"/>
    </row>
    <row r="15" ht="25.5" spans="1:15">
      <c r="A15" s="92" t="s">
        <v>34</v>
      </c>
      <c r="B15" s="92"/>
      <c r="C15" s="92"/>
      <c r="D15" s="92"/>
      <c r="E15" s="92"/>
      <c r="F15" s="90"/>
      <c r="G15" s="91"/>
    </row>
    <row r="16" ht="25.5" spans="1:15">
      <c r="A16" s="100" t="s">
        <v>35</v>
      </c>
      <c r="B16" s="101"/>
      <c r="C16" s="102"/>
      <c r="D16" s="103"/>
      <c r="E16" s="102"/>
      <c r="F16" s="90"/>
      <c r="G16" s="91"/>
    </row>
    <row r="17" ht="33" customHeight="1" spans="1:4">
      <c r="A17" s="104"/>
      <c r="B17" s="105"/>
      <c r="C17" s="105"/>
      <c r="D17" s="105"/>
    </row>
    <row r="18" ht="36" customHeight="1" spans="1:4">
      <c r="A18" s="104"/>
      <c r="B18" s="105"/>
      <c r="C18" s="105"/>
      <c r="D18" s="105"/>
    </row>
    <row r="19" ht="36" customHeight="1" spans="1:4">
      <c r="A19" s="104"/>
      <c r="B19" s="105"/>
      <c r="C19" s="105"/>
      <c r="D19" s="105"/>
    </row>
    <row r="20" spans="1:4">
      <c r="A20" s="105"/>
      <c r="B20" s="105"/>
      <c r="C20" s="105"/>
      <c r="D20" s="105"/>
    </row>
    <row r="21" spans="1:4">
      <c r="A21" s="105"/>
      <c r="B21" s="105"/>
      <c r="C21" s="105"/>
      <c r="D21" s="105"/>
    </row>
    <row r="22" spans="1:4">
      <c r="A22" s="105"/>
      <c r="B22" s="105"/>
      <c r="C22" s="105"/>
      <c r="D22" s="105"/>
    </row>
    <row r="23" spans="1:4">
      <c r="A23" s="105"/>
      <c r="B23" s="105"/>
      <c r="C23" s="105"/>
      <c r="D23" s="105"/>
    </row>
    <row r="24" spans="1:4">
      <c r="A24" s="105"/>
      <c r="B24" s="105"/>
      <c r="C24" s="105"/>
      <c r="D24" s="105"/>
    </row>
  </sheetData>
  <mergeCells count="18">
    <mergeCell ref="A1:E1"/>
    <mergeCell ref="F2:G2"/>
    <mergeCell ref="F3:G3"/>
    <mergeCell ref="F4:G4"/>
    <mergeCell ref="F5:G5"/>
    <mergeCell ref="F6:G6"/>
    <mergeCell ref="F7:G7"/>
    <mergeCell ref="F8:G8"/>
    <mergeCell ref="F9:G9"/>
    <mergeCell ref="F10:G10"/>
    <mergeCell ref="F11:G11"/>
    <mergeCell ref="F12:G12"/>
    <mergeCell ref="F13:G13"/>
    <mergeCell ref="F14:G14"/>
    <mergeCell ref="F15:G15"/>
    <mergeCell ref="B16:C16"/>
    <mergeCell ref="D16:E16"/>
    <mergeCell ref="F16:G1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4"/>
  <sheetViews>
    <sheetView workbookViewId="0">
      <selection activeCell="P65" sqref="P65"/>
    </sheetView>
  </sheetViews>
  <sheetFormatPr defaultColWidth="8.8" defaultRowHeight="14.25"/>
  <cols>
    <col min="1" max="1" width="12.8" customWidth="1"/>
    <col min="2" max="2" width="24.4" customWidth="1"/>
    <col min="3" max="3" width="4.5" customWidth="1"/>
    <col min="4" max="4" width="13.7" style="39" customWidth="1"/>
    <col min="5" max="6" width="8.8" style="39"/>
    <col min="10" max="10" width="15.7" customWidth="1"/>
    <col min="11" max="11" width="11" customWidth="1"/>
    <col min="12" max="12" width="13" style="40" customWidth="1"/>
  </cols>
  <sheetData>
    <row r="1" spans="1:14">
      <c r="A1" s="41" t="s">
        <v>36</v>
      </c>
      <c r="B1" s="41"/>
      <c r="C1" s="41"/>
      <c r="D1" s="42"/>
      <c r="E1" s="42"/>
      <c r="F1" s="42"/>
      <c r="G1" s="41"/>
      <c r="H1" s="41"/>
      <c r="I1" s="41"/>
      <c r="J1" s="41"/>
      <c r="K1" s="41"/>
      <c r="L1" s="43"/>
    </row>
    <row r="2" ht="48" spans="1:14">
      <c r="A2" s="2" t="s">
        <v>14</v>
      </c>
      <c r="B2" s="3" t="s">
        <v>3</v>
      </c>
      <c r="C2" s="4" t="s">
        <v>15</v>
      </c>
      <c r="D2" s="4" t="s">
        <v>16</v>
      </c>
      <c r="E2" s="4" t="s">
        <v>17</v>
      </c>
      <c r="F2" s="4" t="s">
        <v>18</v>
      </c>
      <c r="G2" s="4" t="s">
        <v>8</v>
      </c>
      <c r="H2" s="4" t="s">
        <v>9</v>
      </c>
      <c r="I2" s="3" t="s">
        <v>19</v>
      </c>
      <c r="J2" s="4" t="s">
        <v>20</v>
      </c>
      <c r="K2" s="3" t="s">
        <v>21</v>
      </c>
      <c r="L2" s="5" t="s">
        <v>22</v>
      </c>
      <c r="M2" s="6" t="s">
        <v>12</v>
      </c>
      <c r="N2" s="6" t="s">
        <v>26</v>
      </c>
    </row>
    <row r="3" spans="1:14">
      <c r="A3" s="44"/>
      <c r="B3" s="45"/>
      <c r="C3" s="46"/>
      <c r="D3" s="45"/>
      <c r="E3" s="45"/>
      <c r="F3" s="45"/>
      <c r="G3" s="47"/>
      <c r="H3" s="45"/>
      <c r="I3" s="46"/>
      <c r="J3" s="45"/>
      <c r="K3" s="47"/>
      <c r="L3" s="48"/>
      <c r="M3" s="6"/>
      <c r="N3" s="6"/>
    </row>
    <row r="4" spans="1:14">
      <c r="A4" s="49"/>
      <c r="B4" s="45"/>
      <c r="C4" s="46"/>
      <c r="D4" s="45"/>
      <c r="E4" s="45"/>
      <c r="F4" s="45"/>
      <c r="G4" s="47"/>
      <c r="H4" s="45"/>
      <c r="I4" s="47"/>
      <c r="J4" s="45"/>
      <c r="K4" s="47"/>
      <c r="L4" s="12"/>
      <c r="M4" s="6"/>
      <c r="N4" s="6"/>
    </row>
    <row r="5" spans="1:14">
      <c r="A5" s="50"/>
      <c r="B5" s="46"/>
      <c r="C5" s="46"/>
      <c r="D5" s="51"/>
      <c r="E5" s="51"/>
      <c r="F5" s="52"/>
      <c r="G5" s="51"/>
      <c r="H5" s="51"/>
      <c r="I5" s="46"/>
      <c r="J5" s="53"/>
      <c r="K5" s="46"/>
      <c r="L5" s="12"/>
      <c r="M5" s="6"/>
      <c r="N5" s="6"/>
    </row>
    <row r="6" spans="1:14">
      <c r="A6" s="50"/>
      <c r="B6" s="46"/>
      <c r="C6" s="46"/>
      <c r="D6" s="51"/>
      <c r="E6" s="51"/>
      <c r="F6" s="52"/>
      <c r="G6" s="51"/>
      <c r="H6" s="51"/>
      <c r="I6" s="46"/>
      <c r="J6" s="53"/>
      <c r="K6" s="46"/>
      <c r="L6" s="12"/>
      <c r="M6" s="6"/>
      <c r="N6" s="6"/>
    </row>
    <row r="7" spans="1:14">
      <c r="A7" s="50"/>
      <c r="B7" s="46"/>
      <c r="C7" s="46"/>
      <c r="D7" s="51"/>
      <c r="E7" s="51"/>
      <c r="F7" s="52"/>
      <c r="G7" s="51"/>
      <c r="H7" s="51"/>
      <c r="I7" s="46"/>
      <c r="J7" s="53"/>
      <c r="K7" s="46"/>
      <c r="L7" s="12"/>
      <c r="M7" s="6"/>
      <c r="N7" s="6"/>
    </row>
    <row r="8" spans="1:14">
      <c r="A8" s="50"/>
      <c r="B8" s="46"/>
      <c r="C8" s="46"/>
      <c r="D8" s="51"/>
      <c r="E8" s="51"/>
      <c r="F8" s="52"/>
      <c r="G8" s="51"/>
      <c r="H8" s="51"/>
      <c r="I8" s="46"/>
      <c r="J8" s="53"/>
      <c r="K8" s="46"/>
      <c r="L8" s="12"/>
      <c r="M8" s="6"/>
      <c r="N8" s="6"/>
    </row>
    <row r="9" spans="1:14">
      <c r="A9" s="50"/>
      <c r="B9" s="46"/>
      <c r="C9" s="46"/>
      <c r="D9" s="51"/>
      <c r="E9" s="51"/>
      <c r="F9" s="52"/>
      <c r="G9" s="51"/>
      <c r="H9" s="51"/>
      <c r="I9" s="46"/>
      <c r="J9" s="46"/>
      <c r="K9" s="46"/>
      <c r="L9" s="12"/>
      <c r="M9" s="6"/>
      <c r="N9" s="6"/>
    </row>
    <row r="10" spans="1:14">
      <c r="A10" s="50"/>
      <c r="B10" s="46"/>
      <c r="C10" s="46"/>
      <c r="D10" s="51"/>
      <c r="E10" s="51"/>
      <c r="F10" s="52"/>
      <c r="G10" s="51"/>
      <c r="H10" s="51"/>
      <c r="I10" s="46"/>
      <c r="J10" s="46"/>
      <c r="K10" s="46"/>
      <c r="L10" s="12"/>
      <c r="M10" s="6"/>
      <c r="N10" s="6"/>
    </row>
    <row r="11" spans="1:14">
      <c r="A11" s="50"/>
      <c r="B11" s="46"/>
      <c r="C11" s="46"/>
      <c r="D11" s="51"/>
      <c r="E11" s="51"/>
      <c r="F11" s="52"/>
      <c r="G11" s="51"/>
      <c r="H11" s="51"/>
      <c r="I11" s="46"/>
      <c r="J11" s="46"/>
      <c r="K11" s="46"/>
      <c r="L11" s="12"/>
      <c r="M11" s="6"/>
      <c r="N11" s="6"/>
    </row>
    <row r="12" spans="1:14">
      <c r="A12" s="50"/>
      <c r="B12" s="46"/>
      <c r="C12" s="46"/>
      <c r="D12" s="51"/>
      <c r="E12" s="51"/>
      <c r="F12" s="52"/>
      <c r="G12" s="51"/>
      <c r="H12" s="51"/>
      <c r="I12" s="46"/>
      <c r="J12" s="46"/>
      <c r="K12" s="46"/>
      <c r="L12" s="12"/>
      <c r="M12" s="6"/>
      <c r="N12" s="6"/>
    </row>
    <row r="13" spans="1:14">
      <c r="A13" s="50"/>
      <c r="B13" s="46"/>
      <c r="C13" s="46"/>
      <c r="D13" s="51"/>
      <c r="E13" s="51"/>
      <c r="F13" s="52"/>
      <c r="G13" s="51"/>
      <c r="H13" s="51"/>
      <c r="I13" s="46"/>
      <c r="J13" s="46"/>
      <c r="K13" s="46"/>
      <c r="L13" s="12"/>
      <c r="M13" s="6"/>
      <c r="N13" s="6"/>
    </row>
    <row r="14" spans="1:14">
      <c r="A14" s="50"/>
      <c r="B14" s="46"/>
      <c r="C14" s="46"/>
      <c r="D14" s="51"/>
      <c r="E14" s="51"/>
      <c r="F14" s="52"/>
      <c r="G14" s="51"/>
      <c r="H14" s="51"/>
      <c r="I14" s="46"/>
      <c r="J14" s="46"/>
      <c r="K14" s="46"/>
      <c r="L14" s="12"/>
      <c r="M14" s="6"/>
      <c r="N14" s="6"/>
    </row>
    <row r="15" spans="1:14">
      <c r="A15" s="54"/>
      <c r="B15" s="46"/>
      <c r="C15" s="46"/>
      <c r="D15" s="51"/>
      <c r="E15" s="51"/>
      <c r="F15" s="51"/>
      <c r="G15" s="46"/>
      <c r="H15" s="51"/>
      <c r="I15" s="46"/>
      <c r="J15" s="55"/>
      <c r="K15" s="51"/>
      <c r="L15" s="12"/>
      <c r="M15" s="6"/>
      <c r="N15" s="6"/>
    </row>
    <row r="16" spans="1:14">
      <c r="A16" s="54"/>
      <c r="B16" s="46"/>
      <c r="C16" s="46"/>
      <c r="D16" s="51"/>
      <c r="E16" s="51"/>
      <c r="F16" s="51"/>
      <c r="G16" s="46"/>
      <c r="H16" s="46"/>
      <c r="I16" s="46"/>
      <c r="J16" s="55"/>
      <c r="K16" s="46"/>
      <c r="L16" s="12"/>
      <c r="M16" s="6"/>
      <c r="N16" s="6"/>
    </row>
    <row r="17" spans="1:15">
      <c r="A17" s="54"/>
      <c r="B17" s="46"/>
      <c r="C17" s="46"/>
      <c r="D17" s="51"/>
      <c r="E17" s="51"/>
      <c r="F17" s="51"/>
      <c r="G17" s="46"/>
      <c r="H17" s="51"/>
      <c r="I17" s="46"/>
      <c r="J17" s="55"/>
      <c r="K17" s="46"/>
      <c r="L17" s="12"/>
      <c r="M17" s="6"/>
      <c r="N17" s="6"/>
    </row>
    <row r="18" spans="1:15">
      <c r="A18" s="54"/>
      <c r="B18" s="46"/>
      <c r="C18" s="46"/>
      <c r="D18" s="51"/>
      <c r="E18" s="51"/>
      <c r="F18" s="51"/>
      <c r="G18" s="46"/>
      <c r="H18" s="46"/>
      <c r="I18" s="46"/>
      <c r="J18" s="55"/>
      <c r="K18" s="46"/>
      <c r="L18" s="12"/>
      <c r="M18" s="6"/>
      <c r="N18" s="6"/>
    </row>
    <row r="19" spans="1:15">
      <c r="A19" s="56"/>
      <c r="B19" s="51"/>
      <c r="C19" s="46"/>
      <c r="D19" s="51"/>
      <c r="E19" s="51"/>
      <c r="F19" s="51"/>
      <c r="G19" s="51"/>
      <c r="H19" s="51"/>
      <c r="I19" s="51"/>
      <c r="J19" s="57"/>
      <c r="K19" s="51"/>
      <c r="L19" s="58"/>
      <c r="M19" s="6"/>
      <c r="N19" s="6"/>
    </row>
    <row r="20" spans="1:15">
      <c r="A20" s="56"/>
      <c r="B20" s="51"/>
      <c r="C20" s="46"/>
      <c r="D20" s="51"/>
      <c r="E20" s="51"/>
      <c r="F20" s="51"/>
      <c r="G20" s="51"/>
      <c r="H20" s="51"/>
      <c r="I20" s="51"/>
      <c r="J20" s="57"/>
      <c r="K20" s="51"/>
      <c r="L20" s="58"/>
      <c r="M20" s="6"/>
      <c r="N20" s="6"/>
    </row>
    <row r="21" spans="1:15">
      <c r="A21" s="56"/>
      <c r="B21" s="51"/>
      <c r="C21" s="46"/>
      <c r="D21" s="51"/>
      <c r="E21" s="51"/>
      <c r="F21" s="51"/>
      <c r="G21" s="51"/>
      <c r="H21" s="51"/>
      <c r="I21" s="51"/>
      <c r="J21" s="57"/>
      <c r="K21" s="51"/>
      <c r="L21" s="58"/>
      <c r="M21" s="6"/>
      <c r="N21" s="6"/>
    </row>
    <row r="22" spans="1:15">
      <c r="A22" s="56"/>
      <c r="B22" s="51"/>
      <c r="C22" s="46"/>
      <c r="D22" s="51"/>
      <c r="E22" s="51"/>
      <c r="F22" s="51"/>
      <c r="G22" s="51"/>
      <c r="H22" s="51"/>
      <c r="I22" s="51"/>
      <c r="J22" s="57"/>
      <c r="K22" s="51"/>
      <c r="L22" s="58"/>
      <c r="M22" s="6"/>
      <c r="N22" s="6"/>
    </row>
    <row r="23" spans="1:15">
      <c r="A23" s="56"/>
      <c r="B23" s="51"/>
      <c r="C23" s="46"/>
      <c r="D23" s="51"/>
      <c r="E23" s="51"/>
      <c r="F23" s="51"/>
      <c r="G23" s="51"/>
      <c r="H23" s="51"/>
      <c r="I23" s="51"/>
      <c r="J23" s="57"/>
      <c r="K23" s="51"/>
      <c r="L23" s="58"/>
      <c r="M23" s="6"/>
      <c r="N23" s="6"/>
    </row>
    <row r="24" spans="1:15">
      <c r="A24" s="56"/>
      <c r="B24" s="51"/>
      <c r="C24" s="46"/>
      <c r="D24" s="51"/>
      <c r="E24" s="51"/>
      <c r="F24" s="51"/>
      <c r="G24" s="51"/>
      <c r="H24" s="51"/>
      <c r="I24" s="51"/>
      <c r="J24" s="57"/>
      <c r="K24" s="51"/>
      <c r="L24" s="58"/>
      <c r="M24" s="6"/>
      <c r="N24" s="6"/>
    </row>
    <row r="25" spans="1:15">
      <c r="A25" s="59"/>
      <c r="B25" s="47"/>
      <c r="C25" s="47"/>
      <c r="D25" s="45"/>
      <c r="E25" s="45"/>
      <c r="F25" s="45"/>
      <c r="G25" s="47"/>
      <c r="H25" s="47"/>
      <c r="I25" s="47"/>
      <c r="J25" s="47"/>
      <c r="K25" s="47"/>
      <c r="L25" s="59"/>
      <c r="M25" s="6"/>
      <c r="N25" s="60"/>
      <c r="O25" s="61"/>
    </row>
    <row r="26" spans="1:15">
      <c r="A26" s="59"/>
      <c r="B26" s="62"/>
      <c r="C26" s="51"/>
      <c r="D26" s="51"/>
      <c r="E26" s="51"/>
      <c r="F26" s="62"/>
      <c r="G26" s="51"/>
      <c r="H26" s="62"/>
      <c r="I26" s="51"/>
      <c r="J26" s="57"/>
      <c r="K26" s="51"/>
      <c r="L26" s="56"/>
      <c r="M26" s="6"/>
      <c r="N26" s="14"/>
      <c r="O26" s="63"/>
    </row>
    <row r="27" spans="1:15">
      <c r="A27" s="59"/>
      <c r="B27" s="62"/>
      <c r="C27" s="51"/>
      <c r="D27" s="51"/>
      <c r="E27" s="51"/>
      <c r="F27" s="62"/>
      <c r="G27" s="51"/>
      <c r="H27" s="62"/>
      <c r="I27" s="51"/>
      <c r="J27" s="57"/>
      <c r="K27" s="51"/>
      <c r="L27" s="56"/>
      <c r="M27" s="6"/>
      <c r="N27" s="14"/>
      <c r="O27" s="63"/>
    </row>
    <row r="28" spans="1:15">
      <c r="A28" s="56"/>
      <c r="B28" s="51"/>
      <c r="C28" s="51"/>
      <c r="D28" s="51"/>
      <c r="E28" s="51"/>
      <c r="F28" s="51"/>
      <c r="G28" s="51"/>
      <c r="H28" s="51"/>
      <c r="I28" s="51"/>
      <c r="J28" s="51"/>
      <c r="K28" s="51"/>
      <c r="L28" s="12"/>
      <c r="M28" s="6"/>
      <c r="N28" s="6"/>
    </row>
    <row r="29" spans="1:15">
      <c r="A29" s="56"/>
      <c r="B29" s="51"/>
      <c r="C29" s="51"/>
      <c r="D29" s="51"/>
      <c r="E29" s="51"/>
      <c r="F29" s="51"/>
      <c r="G29" s="51"/>
      <c r="H29" s="51"/>
      <c r="I29" s="51"/>
      <c r="J29" s="51"/>
      <c r="K29" s="51"/>
      <c r="L29" s="12"/>
      <c r="M29" s="6"/>
      <c r="N29" s="6"/>
    </row>
    <row r="30" spans="1:15">
      <c r="A30" s="56"/>
      <c r="B30" s="51"/>
      <c r="C30" s="51"/>
      <c r="D30" s="51"/>
      <c r="E30" s="51"/>
      <c r="F30" s="51"/>
      <c r="G30" s="51"/>
      <c r="H30" s="51"/>
      <c r="I30" s="51"/>
      <c r="J30" s="64"/>
      <c r="K30" s="51"/>
      <c r="L30" s="12"/>
      <c r="M30" s="6"/>
      <c r="N30" s="6"/>
    </row>
    <row r="31" spans="1:15">
      <c r="A31" s="48"/>
      <c r="B31" s="65"/>
      <c r="C31" s="51"/>
      <c r="D31" s="66"/>
      <c r="E31" s="66"/>
      <c r="F31" s="67"/>
      <c r="G31" s="51"/>
      <c r="H31" s="67"/>
      <c r="I31" s="66"/>
      <c r="J31" s="67"/>
      <c r="K31" s="47"/>
      <c r="L31" s="48"/>
      <c r="M31" s="6"/>
      <c r="N31" s="6"/>
    </row>
    <row r="32" spans="1:15">
      <c r="A32" s="48"/>
      <c r="B32" s="65"/>
      <c r="C32" s="51"/>
      <c r="D32" s="66"/>
      <c r="E32" s="66"/>
      <c r="F32" s="68"/>
      <c r="G32" s="51"/>
      <c r="H32" s="67"/>
      <c r="I32" s="66"/>
      <c r="J32" s="67"/>
      <c r="K32" s="47"/>
      <c r="L32" s="48"/>
      <c r="M32" s="6"/>
      <c r="N32" s="6"/>
    </row>
    <row r="33" spans="1:15">
      <c r="A33" s="48"/>
      <c r="B33" s="65"/>
      <c r="C33" s="51"/>
      <c r="D33" s="66"/>
      <c r="E33" s="66"/>
      <c r="F33" s="68"/>
      <c r="G33" s="51"/>
      <c r="H33" s="67"/>
      <c r="I33" s="66"/>
      <c r="J33" s="67"/>
      <c r="K33" s="47"/>
      <c r="L33" s="48"/>
      <c r="M33" s="6"/>
      <c r="N33" s="6"/>
    </row>
    <row r="34" spans="1:15">
      <c r="A34" s="48"/>
      <c r="B34" s="65"/>
      <c r="C34" s="51"/>
      <c r="D34" s="66"/>
      <c r="E34" s="66"/>
      <c r="F34" s="68"/>
      <c r="G34" s="51"/>
      <c r="H34" s="67"/>
      <c r="I34" s="66"/>
      <c r="J34" s="67"/>
      <c r="K34" s="47"/>
      <c r="L34" s="48"/>
      <c r="M34" s="6"/>
      <c r="N34" s="6"/>
    </row>
    <row r="35" spans="1:15">
      <c r="A35" s="48"/>
      <c r="B35" s="65"/>
      <c r="C35" s="51"/>
      <c r="D35" s="66"/>
      <c r="E35" s="66"/>
      <c r="F35" s="68"/>
      <c r="G35" s="51"/>
      <c r="H35" s="67"/>
      <c r="I35" s="66"/>
      <c r="J35" s="67"/>
      <c r="K35" s="47"/>
      <c r="L35" s="48"/>
      <c r="M35" s="6"/>
      <c r="N35" s="6"/>
    </row>
    <row r="36" spans="1:15">
      <c r="A36" s="56"/>
      <c r="B36" s="51"/>
      <c r="C36" s="51"/>
      <c r="D36" s="51"/>
      <c r="E36" s="51"/>
      <c r="F36" s="51"/>
      <c r="G36" s="51"/>
      <c r="H36" s="51"/>
      <c r="I36" s="51"/>
      <c r="J36" s="51"/>
      <c r="K36" s="51"/>
      <c r="L36" s="49"/>
      <c r="M36" s="6"/>
      <c r="N36" s="6"/>
    </row>
    <row r="37" spans="1:15">
      <c r="A37" s="56"/>
      <c r="B37" s="51"/>
      <c r="C37" s="51"/>
      <c r="D37" s="51"/>
      <c r="E37" s="51"/>
      <c r="F37" s="51"/>
      <c r="G37" s="51"/>
      <c r="H37" s="51"/>
      <c r="I37" s="51"/>
      <c r="J37" s="51"/>
      <c r="K37" s="51"/>
      <c r="L37" s="49"/>
      <c r="M37" s="6"/>
      <c r="N37" s="6"/>
    </row>
    <row r="38" spans="1:15">
      <c r="A38" s="56"/>
      <c r="B38" s="51"/>
      <c r="C38" s="51"/>
      <c r="D38" s="51"/>
      <c r="E38" s="51"/>
      <c r="F38" s="51"/>
      <c r="G38" s="51"/>
      <c r="H38" s="51"/>
      <c r="I38" s="51"/>
      <c r="J38" s="51"/>
      <c r="K38" s="51"/>
      <c r="L38" s="49"/>
      <c r="M38" s="6"/>
      <c r="N38" s="6"/>
    </row>
    <row r="39" spans="1:15">
      <c r="A39" s="56"/>
      <c r="B39" s="51"/>
      <c r="C39" s="51"/>
      <c r="D39" s="51"/>
      <c r="E39" s="51"/>
      <c r="F39" s="51"/>
      <c r="G39" s="51"/>
      <c r="H39" s="51"/>
      <c r="I39" s="51"/>
      <c r="J39" s="51"/>
      <c r="K39" s="51"/>
      <c r="L39" s="49"/>
      <c r="M39" s="69"/>
      <c r="N39" s="69"/>
      <c r="O39" s="70"/>
    </row>
    <row r="40" spans="1:15">
      <c r="A40" s="56"/>
      <c r="B40" s="51"/>
      <c r="C40" s="51"/>
      <c r="D40" s="51"/>
      <c r="E40" s="51"/>
      <c r="F40" s="51"/>
      <c r="G40" s="51"/>
      <c r="H40" s="51"/>
      <c r="I40" s="51"/>
      <c r="J40" s="51"/>
      <c r="K40" s="51"/>
      <c r="L40" s="49"/>
      <c r="M40" s="71"/>
      <c r="N40" s="71"/>
      <c r="O40" s="72"/>
    </row>
    <row r="41" spans="1:15">
      <c r="A41" s="56"/>
      <c r="B41" s="51"/>
      <c r="C41" s="51"/>
      <c r="D41" s="51"/>
      <c r="E41" s="51"/>
      <c r="F41" s="51"/>
      <c r="G41" s="51"/>
      <c r="H41" s="51"/>
      <c r="I41" s="51"/>
      <c r="J41" s="64"/>
      <c r="K41" s="51"/>
      <c r="L41" s="12"/>
      <c r="M41" s="71"/>
      <c r="N41" s="71"/>
      <c r="O41" s="72"/>
    </row>
    <row r="42" spans="1:15">
      <c r="A42" s="56"/>
      <c r="B42" s="51"/>
      <c r="C42" s="51"/>
      <c r="D42" s="51"/>
      <c r="E42" s="51"/>
      <c r="F42" s="51"/>
      <c r="G42" s="51"/>
      <c r="H42" s="51"/>
      <c r="I42" s="51"/>
      <c r="J42" s="51"/>
      <c r="K42" s="51"/>
      <c r="L42" s="12"/>
      <c r="M42" s="71"/>
      <c r="N42" s="71"/>
      <c r="O42" s="72"/>
    </row>
    <row r="43" spans="1:15">
      <c r="A43" s="56"/>
      <c r="B43" s="51"/>
      <c r="C43" s="51"/>
      <c r="D43" s="51"/>
      <c r="E43" s="51"/>
      <c r="F43" s="51"/>
      <c r="G43" s="51"/>
      <c r="H43" s="51"/>
      <c r="I43" s="51"/>
      <c r="J43" s="64"/>
      <c r="K43" s="51"/>
      <c r="L43" s="12"/>
      <c r="M43" s="6"/>
      <c r="N43" s="6"/>
    </row>
    <row r="44" spans="1:15">
      <c r="A44" s="56"/>
      <c r="B44" s="51"/>
      <c r="C44" s="51"/>
      <c r="D44" s="51"/>
      <c r="E44" s="51"/>
      <c r="F44" s="51"/>
      <c r="G44" s="51"/>
      <c r="H44" s="51"/>
      <c r="I44" s="51"/>
      <c r="J44" s="64"/>
      <c r="K44" s="51"/>
      <c r="L44" s="12"/>
      <c r="M44" s="6"/>
      <c r="N44" s="6"/>
    </row>
    <row r="45" spans="1:15">
      <c r="A45" s="56"/>
      <c r="B45" s="51"/>
      <c r="C45" s="51"/>
      <c r="D45" s="51"/>
      <c r="E45" s="51"/>
      <c r="F45" s="51"/>
      <c r="G45" s="51"/>
      <c r="H45" s="51"/>
      <c r="I45" s="51"/>
      <c r="J45" s="64"/>
      <c r="K45" s="51"/>
      <c r="L45" s="12"/>
      <c r="M45" s="6"/>
      <c r="N45" s="6"/>
    </row>
    <row r="46" spans="1:15">
      <c r="A46" s="56"/>
      <c r="B46" s="51"/>
      <c r="C46" s="51"/>
      <c r="D46" s="51"/>
      <c r="E46" s="51"/>
      <c r="F46" s="51"/>
      <c r="G46" s="51"/>
      <c r="H46" s="51"/>
      <c r="I46" s="51"/>
      <c r="J46" s="51"/>
      <c r="K46" s="51"/>
      <c r="L46" s="12"/>
      <c r="M46" s="6"/>
      <c r="N46" s="6"/>
    </row>
    <row r="47" spans="1:15">
      <c r="A47" s="56"/>
      <c r="B47" s="51"/>
      <c r="C47" s="51"/>
      <c r="D47" s="51"/>
      <c r="E47" s="51"/>
      <c r="F47" s="51"/>
      <c r="G47" s="51"/>
      <c r="H47" s="51"/>
      <c r="I47" s="51"/>
      <c r="J47" s="64"/>
      <c r="K47" s="51"/>
      <c r="L47" s="12"/>
      <c r="M47" s="6"/>
      <c r="N47" s="6"/>
    </row>
    <row r="48" spans="1:15">
      <c r="A48" s="56"/>
      <c r="B48" s="51"/>
      <c r="C48" s="51"/>
      <c r="D48" s="51"/>
      <c r="E48" s="51"/>
      <c r="F48" s="51"/>
      <c r="G48" s="51"/>
      <c r="H48" s="51"/>
      <c r="I48" s="51"/>
      <c r="J48" s="64"/>
      <c r="K48" s="51"/>
      <c r="L48" s="12"/>
      <c r="M48" s="6"/>
      <c r="N48" s="6"/>
    </row>
    <row r="49" spans="1:15">
      <c r="A49" s="56"/>
      <c r="B49" s="51"/>
      <c r="C49" s="51"/>
      <c r="D49" s="51"/>
      <c r="E49" s="51"/>
      <c r="F49" s="51"/>
      <c r="G49" s="51"/>
      <c r="H49" s="51"/>
      <c r="I49" s="51"/>
      <c r="J49" s="51"/>
      <c r="K49" s="51"/>
      <c r="L49" s="12"/>
      <c r="M49" s="12"/>
      <c r="N49" s="12"/>
      <c r="O49" s="73"/>
    </row>
    <row r="50" spans="1:15">
      <c r="A50" s="56"/>
      <c r="B50" s="51"/>
      <c r="C50" s="51"/>
      <c r="D50" s="51"/>
      <c r="E50" s="51"/>
      <c r="F50" s="51"/>
      <c r="G50" s="51"/>
      <c r="H50" s="51"/>
      <c r="I50" s="51"/>
      <c r="J50" s="51"/>
      <c r="K50" s="51"/>
      <c r="L50" s="12"/>
      <c r="M50" s="6"/>
      <c r="N50" s="6"/>
    </row>
    <row r="51" spans="1:15">
      <c r="A51" s="56"/>
      <c r="B51" s="51"/>
      <c r="C51" s="51"/>
      <c r="D51" s="51"/>
      <c r="E51" s="51"/>
      <c r="F51" s="51"/>
      <c r="G51" s="51"/>
      <c r="H51" s="51"/>
      <c r="I51" s="51"/>
      <c r="J51" s="51"/>
      <c r="K51" s="51"/>
      <c r="L51" s="12"/>
      <c r="M51" s="6"/>
      <c r="N51" s="6"/>
    </row>
    <row r="52" spans="1:15">
      <c r="A52" s="56"/>
      <c r="B52" s="51"/>
      <c r="C52" s="51"/>
      <c r="D52" s="51"/>
      <c r="E52" s="51"/>
      <c r="F52" s="51"/>
      <c r="G52" s="51"/>
      <c r="H52" s="51"/>
      <c r="I52" s="51"/>
      <c r="J52" s="51"/>
      <c r="K52" s="51"/>
      <c r="L52" s="12"/>
      <c r="M52" s="6"/>
      <c r="N52" s="6"/>
    </row>
    <row r="53" spans="1:15">
      <c r="A53" s="56"/>
      <c r="B53" s="51"/>
      <c r="C53" s="51"/>
      <c r="D53" s="51"/>
      <c r="E53" s="51"/>
      <c r="F53" s="51"/>
      <c r="G53" s="51"/>
      <c r="H53" s="51"/>
      <c r="I53" s="51"/>
      <c r="J53" s="64"/>
      <c r="K53" s="51"/>
      <c r="L53" s="12"/>
      <c r="M53" s="6"/>
      <c r="N53" s="6"/>
    </row>
    <row r="54" spans="1:15">
      <c r="A54" s="56"/>
      <c r="B54" s="51"/>
      <c r="C54" s="51"/>
      <c r="D54" s="51"/>
      <c r="E54" s="51"/>
      <c r="F54" s="51"/>
      <c r="G54" s="51"/>
      <c r="H54" s="51"/>
      <c r="I54" s="51"/>
      <c r="J54" s="64"/>
      <c r="K54" s="51"/>
      <c r="L54" s="12"/>
      <c r="M54" s="6"/>
      <c r="N54" s="6"/>
    </row>
    <row r="55" spans="1:15">
      <c r="A55" s="56"/>
      <c r="B55" s="51"/>
      <c r="C55" s="51"/>
      <c r="D55" s="51"/>
      <c r="E55" s="51"/>
      <c r="F55" s="51"/>
      <c r="G55" s="51"/>
      <c r="H55" s="51"/>
      <c r="I55" s="51"/>
      <c r="J55" s="64"/>
      <c r="K55" s="51"/>
      <c r="L55" s="12"/>
      <c r="M55" s="6"/>
      <c r="N55" s="6"/>
    </row>
    <row r="56" spans="1:15">
      <c r="A56" s="56"/>
      <c r="B56" s="51"/>
      <c r="C56" s="51"/>
      <c r="D56" s="51"/>
      <c r="E56" s="51"/>
      <c r="F56" s="51"/>
      <c r="G56" s="51"/>
      <c r="H56" s="51"/>
      <c r="I56" s="51"/>
      <c r="J56" s="64"/>
      <c r="K56" s="51"/>
      <c r="L56" s="12"/>
      <c r="M56" s="6"/>
      <c r="N56" s="6"/>
    </row>
    <row r="57" spans="1:15">
      <c r="A57" s="56"/>
      <c r="B57" s="51"/>
      <c r="C57" s="51"/>
      <c r="D57" s="51"/>
      <c r="E57" s="51"/>
      <c r="F57" s="51"/>
      <c r="G57" s="51"/>
      <c r="H57" s="51"/>
      <c r="I57" s="51"/>
      <c r="J57" s="64"/>
      <c r="K57" s="51"/>
      <c r="L57" s="12"/>
      <c r="M57" s="6"/>
      <c r="N57" s="6"/>
    </row>
    <row r="58" spans="1:15">
      <c r="A58" s="12"/>
      <c r="B58" s="51"/>
      <c r="C58" s="51"/>
      <c r="D58" s="67"/>
      <c r="E58" s="67"/>
      <c r="F58" s="67"/>
      <c r="G58" s="67"/>
      <c r="H58" s="67"/>
      <c r="I58" s="68"/>
      <c r="J58" s="74"/>
      <c r="K58" s="51"/>
      <c r="L58" s="12"/>
      <c r="M58" s="6"/>
      <c r="N58" s="6"/>
    </row>
    <row r="59" spans="1:15">
      <c r="A59" s="12"/>
      <c r="B59" s="51"/>
      <c r="C59" s="51"/>
      <c r="D59" s="67"/>
      <c r="E59" s="67"/>
      <c r="F59" s="67"/>
      <c r="G59" s="67"/>
      <c r="H59" s="67"/>
      <c r="I59" s="68"/>
      <c r="J59" s="74"/>
      <c r="K59" s="67"/>
      <c r="L59" s="12"/>
      <c r="M59" s="6"/>
      <c r="N59" s="6"/>
    </row>
    <row r="60" spans="1:15">
      <c r="A60" s="56"/>
      <c r="B60" s="51"/>
      <c r="C60" s="51"/>
      <c r="D60" s="51"/>
      <c r="E60" s="51"/>
      <c r="F60" s="51"/>
      <c r="G60" s="51"/>
      <c r="H60" s="51"/>
      <c r="I60" s="51"/>
      <c r="J60" s="51"/>
      <c r="K60" s="51"/>
      <c r="L60" s="12"/>
      <c r="M60" s="6"/>
      <c r="N60" s="6"/>
    </row>
    <row r="61" spans="1:15">
      <c r="A61" s="12"/>
      <c r="B61" s="75"/>
      <c r="C61" s="51"/>
      <c r="D61" s="75"/>
      <c r="E61" s="75"/>
      <c r="F61" s="75"/>
      <c r="G61" s="52"/>
      <c r="H61" s="75"/>
      <c r="I61" s="75"/>
      <c r="J61" s="76"/>
      <c r="K61" s="51"/>
      <c r="L61" s="12"/>
      <c r="M61" s="69"/>
      <c r="N61" s="6"/>
    </row>
    <row r="62" spans="1:15">
      <c r="A62" s="77"/>
      <c r="B62" s="78"/>
      <c r="C62" s="51"/>
      <c r="D62" s="78"/>
      <c r="E62" s="78"/>
      <c r="F62" s="78"/>
      <c r="G62" s="52"/>
      <c r="H62" s="78"/>
      <c r="I62" s="78"/>
      <c r="J62" s="79"/>
      <c r="K62" s="51"/>
      <c r="L62" s="12"/>
      <c r="M62" s="69"/>
      <c r="N62" s="6"/>
    </row>
    <row r="63" spans="1:15">
      <c r="A63" s="77"/>
      <c r="B63" s="78"/>
      <c r="C63" s="51"/>
      <c r="D63" s="78"/>
      <c r="E63" s="78"/>
      <c r="F63" s="78"/>
      <c r="G63" s="52"/>
      <c r="H63" s="78"/>
      <c r="I63" s="78"/>
      <c r="J63" s="79"/>
      <c r="K63" s="51"/>
      <c r="L63" s="12"/>
      <c r="M63" s="69"/>
      <c r="N63" s="6"/>
    </row>
    <row r="64" spans="1:15">
      <c r="A64" s="77"/>
      <c r="B64" s="78"/>
      <c r="C64" s="51"/>
      <c r="D64" s="78"/>
      <c r="E64" s="78"/>
      <c r="F64" s="78"/>
      <c r="G64" s="52"/>
      <c r="H64" s="78"/>
      <c r="I64" s="78"/>
      <c r="J64" s="79"/>
      <c r="K64" s="51"/>
      <c r="L64" s="12"/>
      <c r="M64" s="6"/>
      <c r="N64" s="6"/>
    </row>
    <row r="65" spans="1:14">
      <c r="A65" s="77"/>
      <c r="B65" s="78"/>
      <c r="C65" s="51"/>
      <c r="D65" s="78"/>
      <c r="E65" s="78"/>
      <c r="F65" s="78"/>
      <c r="G65" s="52"/>
      <c r="H65" s="78"/>
      <c r="I65" s="78"/>
      <c r="J65" s="79"/>
      <c r="K65" s="51"/>
      <c r="L65" s="12"/>
      <c r="M65" s="6"/>
      <c r="N65" s="6"/>
    </row>
    <row r="66" spans="1:14">
      <c r="A66" s="77"/>
      <c r="B66" s="78"/>
      <c r="C66" s="51"/>
      <c r="D66" s="78"/>
      <c r="E66" s="78"/>
      <c r="F66" s="78"/>
      <c r="G66" s="52"/>
      <c r="H66" s="78"/>
      <c r="I66" s="78"/>
      <c r="J66" s="79"/>
      <c r="K66" s="51"/>
      <c r="L66" s="12"/>
      <c r="M66" s="6"/>
      <c r="N66" s="6"/>
    </row>
    <row r="67" spans="1:14">
      <c r="A67" s="77"/>
      <c r="B67" s="78"/>
      <c r="C67" s="51"/>
      <c r="D67" s="78"/>
      <c r="E67" s="78"/>
      <c r="F67" s="78"/>
      <c r="G67" s="52"/>
      <c r="H67" s="78"/>
      <c r="I67" s="78"/>
      <c r="J67" s="79"/>
      <c r="K67" s="51"/>
      <c r="L67" s="12"/>
      <c r="M67" s="6"/>
      <c r="N67" s="6"/>
    </row>
    <row r="68" spans="1:14">
      <c r="A68" s="77"/>
      <c r="B68" s="78"/>
      <c r="C68" s="51"/>
      <c r="D68" s="78"/>
      <c r="E68" s="78"/>
      <c r="F68" s="78"/>
      <c r="G68" s="52"/>
      <c r="H68" s="78"/>
      <c r="I68" s="78"/>
      <c r="J68" s="79"/>
      <c r="K68" s="51"/>
      <c r="L68" s="12"/>
      <c r="M68" s="6"/>
      <c r="N68" s="6"/>
    </row>
    <row r="69" spans="1:14">
      <c r="A69" s="77"/>
      <c r="B69" s="78"/>
      <c r="C69" s="51"/>
      <c r="D69" s="78"/>
      <c r="E69" s="78"/>
      <c r="F69" s="78"/>
      <c r="G69" s="52"/>
      <c r="H69" s="78"/>
      <c r="I69" s="78"/>
      <c r="J69" s="79"/>
      <c r="K69" s="51"/>
      <c r="L69" s="12"/>
      <c r="M69" s="6"/>
      <c r="N69" s="6"/>
    </row>
    <row r="70" spans="1:14">
      <c r="A70" s="77"/>
      <c r="B70" s="78"/>
      <c r="C70" s="51"/>
      <c r="D70" s="78"/>
      <c r="E70" s="78"/>
      <c r="F70" s="78"/>
      <c r="G70" s="52"/>
      <c r="H70" s="78"/>
      <c r="I70" s="78"/>
      <c r="J70" s="79"/>
      <c r="K70" s="51"/>
      <c r="L70" s="12"/>
      <c r="M70" s="6"/>
      <c r="N70" s="6"/>
    </row>
    <row r="71" ht="18.75" spans="1:14">
      <c r="A71" s="80"/>
      <c r="B71" s="81"/>
      <c r="C71" s="51"/>
      <c r="D71" s="82"/>
      <c r="E71" s="82"/>
      <c r="F71" s="82"/>
      <c r="G71" s="83"/>
      <c r="H71" s="82"/>
      <c r="I71" s="82"/>
      <c r="J71" s="84"/>
      <c r="K71" s="81"/>
      <c r="L71" s="12"/>
      <c r="M71" s="6"/>
      <c r="N71" s="6"/>
    </row>
    <row r="72" ht="18.75" spans="1:14">
      <c r="A72" s="80"/>
      <c r="B72" s="81"/>
      <c r="C72" s="51"/>
      <c r="D72" s="82"/>
      <c r="E72" s="82"/>
      <c r="F72" s="82"/>
      <c r="G72" s="83"/>
      <c r="H72" s="82"/>
      <c r="I72" s="82"/>
      <c r="J72" s="84"/>
      <c r="K72" s="81"/>
      <c r="L72" s="12"/>
      <c r="M72" s="6"/>
      <c r="N72" s="6"/>
    </row>
    <row r="73" ht="18.75" spans="1:14">
      <c r="A73" s="80"/>
      <c r="B73" s="81"/>
      <c r="C73" s="51"/>
      <c r="D73" s="82"/>
      <c r="E73" s="82"/>
      <c r="F73" s="82"/>
      <c r="G73" s="82"/>
      <c r="H73" s="81"/>
      <c r="I73" s="82"/>
      <c r="J73" s="84"/>
      <c r="K73" s="81"/>
      <c r="L73" s="12"/>
      <c r="M73" s="6"/>
      <c r="N73" s="6"/>
    </row>
    <row r="74" spans="1:14">
      <c r="A74" s="6"/>
      <c r="B74" s="85"/>
      <c r="C74" s="85"/>
      <c r="D74" s="86"/>
      <c r="E74" s="86"/>
      <c r="F74" s="86"/>
      <c r="G74" s="85"/>
      <c r="H74" s="85"/>
      <c r="I74" s="85"/>
      <c r="J74" s="85"/>
      <c r="K74" s="85"/>
      <c r="L74" s="6"/>
      <c r="M74" s="6"/>
      <c r="N74" s="6"/>
    </row>
  </sheetData>
  <mergeCells count="1">
    <mergeCell ref="A1:L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tabSelected="1" zoomScale="115" zoomScaleNormal="115" topLeftCell="A67" workbookViewId="0">
      <selection activeCell="B62" sqref="B62:B71"/>
    </sheetView>
  </sheetViews>
  <sheetFormatPr defaultColWidth="8.8" defaultRowHeight="12"/>
  <cols>
    <col min="1" max="1" width="12.5" style="26" customWidth="1"/>
    <col min="2" max="2" width="13.9" style="26" customWidth="1"/>
    <col min="3" max="3" width="5.875" style="26" customWidth="1"/>
    <col min="4" max="4" width="14.75" style="26" customWidth="1"/>
    <col min="5" max="5" width="12.625" style="26" customWidth="1"/>
    <col min="6" max="6" width="10.375" style="26" customWidth="1"/>
    <col min="7" max="7" width="6.375" style="26" customWidth="1"/>
    <col min="8" max="8" width="11.75" style="26" customWidth="1"/>
    <col min="9" max="9" width="8.8" style="26"/>
    <col min="10" max="10" width="11.125" style="26" customWidth="1"/>
    <col min="11" max="11" width="12.8" style="26" customWidth="1"/>
    <col min="12" max="16384" width="8.8" style="26"/>
  </cols>
  <sheetData>
    <row r="1" s="25" customFormat="1" ht="54" customHeight="1" spans="1:11">
      <c r="A1" s="27" t="s">
        <v>37</v>
      </c>
      <c r="B1" s="27"/>
      <c r="C1" s="27"/>
      <c r="D1" s="27"/>
      <c r="E1" s="27"/>
      <c r="F1" s="27"/>
      <c r="G1" s="27"/>
      <c r="H1" s="27"/>
      <c r="I1" s="27"/>
      <c r="J1" s="27"/>
      <c r="K1" s="27"/>
    </row>
    <row r="2" ht="36" spans="1:11">
      <c r="A2" s="2" t="s">
        <v>1</v>
      </c>
      <c r="B2" s="2" t="s">
        <v>14</v>
      </c>
      <c r="C2" s="3" t="s">
        <v>3</v>
      </c>
      <c r="D2" s="4" t="s">
        <v>15</v>
      </c>
      <c r="E2" s="4" t="s">
        <v>16</v>
      </c>
      <c r="F2" s="4" t="s">
        <v>17</v>
      </c>
      <c r="G2" s="4" t="s">
        <v>38</v>
      </c>
      <c r="H2" s="4" t="s">
        <v>8</v>
      </c>
      <c r="I2" s="4" t="s">
        <v>9</v>
      </c>
      <c r="J2" s="4" t="s">
        <v>20</v>
      </c>
      <c r="K2" s="28" t="s">
        <v>22</v>
      </c>
    </row>
    <row r="3" ht="42" customHeight="1" spans="1:11">
      <c r="A3" s="29" t="s">
        <v>39</v>
      </c>
      <c r="B3" s="30" t="str">
        <f>"XBJ2615062717833"&amp;TEXT(263+ROW(A1),"0000")&amp;""</f>
        <v>XBJ26150627178330264</v>
      </c>
      <c r="C3" s="31">
        <v>1</v>
      </c>
      <c r="D3" s="30" t="s">
        <v>40</v>
      </c>
      <c r="E3" s="30" t="s">
        <v>41</v>
      </c>
      <c r="F3" s="30" t="s">
        <v>42</v>
      </c>
      <c r="G3" s="30" t="s">
        <v>43</v>
      </c>
      <c r="H3" s="30" t="s">
        <v>44</v>
      </c>
      <c r="I3" s="30" t="s">
        <v>45</v>
      </c>
      <c r="J3" s="30" t="s">
        <v>46</v>
      </c>
      <c r="K3" s="30" t="s">
        <v>47</v>
      </c>
    </row>
    <row r="4" ht="50" customHeight="1" spans="1:11">
      <c r="A4" s="29" t="s">
        <v>48</v>
      </c>
      <c r="B4" s="30" t="str">
        <f t="shared" ref="B4:B35" si="0">"XBJ2615062717833"&amp;TEXT(263+ROW(A2),"0000")&amp;""</f>
        <v>XBJ26150627178330265</v>
      </c>
      <c r="C4" s="31">
        <v>2</v>
      </c>
      <c r="D4" s="30" t="s">
        <v>49</v>
      </c>
      <c r="E4" s="30" t="s">
        <v>50</v>
      </c>
      <c r="F4" s="30" t="s">
        <v>42</v>
      </c>
      <c r="G4" s="30" t="s">
        <v>43</v>
      </c>
      <c r="H4" s="30" t="s">
        <v>51</v>
      </c>
      <c r="I4" s="30" t="s">
        <v>52</v>
      </c>
      <c r="J4" s="30" t="s">
        <v>53</v>
      </c>
      <c r="K4" s="30" t="s">
        <v>54</v>
      </c>
    </row>
    <row r="5" ht="53" customHeight="1" spans="1:11">
      <c r="A5" s="29" t="s">
        <v>55</v>
      </c>
      <c r="B5" s="30" t="str">
        <f t="shared" si="0"/>
        <v>XBJ26150627178330266</v>
      </c>
      <c r="C5" s="31">
        <v>3</v>
      </c>
      <c r="D5" s="30" t="s">
        <v>56</v>
      </c>
      <c r="E5" s="30" t="s">
        <v>57</v>
      </c>
      <c r="F5" s="30" t="s">
        <v>42</v>
      </c>
      <c r="G5" s="30" t="s">
        <v>43</v>
      </c>
      <c r="H5" s="30" t="s">
        <v>58</v>
      </c>
      <c r="I5" s="30" t="s">
        <v>59</v>
      </c>
      <c r="J5" s="30" t="s">
        <v>60</v>
      </c>
      <c r="K5" s="30" t="s">
        <v>61</v>
      </c>
    </row>
    <row r="6" ht="51" customHeight="1" spans="1:11">
      <c r="A6" s="29" t="s">
        <v>62</v>
      </c>
      <c r="B6" s="30" t="str">
        <f t="shared" si="0"/>
        <v>XBJ26150627178330267</v>
      </c>
      <c r="C6" s="31">
        <v>4</v>
      </c>
      <c r="D6" s="30" t="s">
        <v>63</v>
      </c>
      <c r="E6" s="30" t="s">
        <v>64</v>
      </c>
      <c r="F6" s="30" t="s">
        <v>42</v>
      </c>
      <c r="G6" s="30" t="s">
        <v>43</v>
      </c>
      <c r="H6" s="30" t="s">
        <v>65</v>
      </c>
      <c r="I6" s="30" t="s">
        <v>66</v>
      </c>
      <c r="J6" s="30" t="s">
        <v>67</v>
      </c>
      <c r="K6" s="30" t="s">
        <v>61</v>
      </c>
    </row>
    <row r="7" ht="48" spans="1:11">
      <c r="A7" s="29" t="s">
        <v>68</v>
      </c>
      <c r="B7" s="30" t="str">
        <f t="shared" si="0"/>
        <v>XBJ26150627178330268</v>
      </c>
      <c r="C7" s="31">
        <v>5</v>
      </c>
      <c r="D7" s="30" t="s">
        <v>69</v>
      </c>
      <c r="E7" s="30" t="s">
        <v>70</v>
      </c>
      <c r="F7" s="30" t="s">
        <v>42</v>
      </c>
      <c r="G7" s="30" t="s">
        <v>43</v>
      </c>
      <c r="H7" s="30" t="s">
        <v>71</v>
      </c>
      <c r="I7" s="30" t="s">
        <v>72</v>
      </c>
      <c r="J7" s="30" t="s">
        <v>73</v>
      </c>
      <c r="K7" s="30" t="s">
        <v>61</v>
      </c>
    </row>
    <row r="8" ht="61" customHeight="1" spans="1:11">
      <c r="A8" s="29" t="s">
        <v>74</v>
      </c>
      <c r="B8" s="30" t="str">
        <f t="shared" si="0"/>
        <v>XBJ26150627178330269</v>
      </c>
      <c r="C8" s="31">
        <v>6</v>
      </c>
      <c r="D8" s="30" t="s">
        <v>75</v>
      </c>
      <c r="E8" s="30" t="s">
        <v>76</v>
      </c>
      <c r="F8" s="30" t="s">
        <v>42</v>
      </c>
      <c r="G8" s="30" t="s">
        <v>43</v>
      </c>
      <c r="H8" s="30" t="s">
        <v>77</v>
      </c>
      <c r="I8" s="30" t="s">
        <v>78</v>
      </c>
      <c r="J8" s="30" t="s">
        <v>79</v>
      </c>
      <c r="K8" s="30" t="s">
        <v>61</v>
      </c>
    </row>
    <row r="9" ht="70" customHeight="1" spans="1:11">
      <c r="A9" s="29" t="s">
        <v>80</v>
      </c>
      <c r="B9" s="30" t="str">
        <f t="shared" si="0"/>
        <v>XBJ26150627178330270</v>
      </c>
      <c r="C9" s="31">
        <v>7</v>
      </c>
      <c r="D9" s="30" t="s">
        <v>81</v>
      </c>
      <c r="E9" s="30" t="s">
        <v>82</v>
      </c>
      <c r="F9" s="30" t="s">
        <v>42</v>
      </c>
      <c r="G9" s="30" t="s">
        <v>43</v>
      </c>
      <c r="H9" s="30" t="s">
        <v>83</v>
      </c>
      <c r="I9" s="30" t="s">
        <v>84</v>
      </c>
      <c r="J9" s="30" t="s">
        <v>53</v>
      </c>
      <c r="K9" s="30" t="s">
        <v>61</v>
      </c>
    </row>
    <row r="10" ht="45" customHeight="1" spans="1:11">
      <c r="A10" s="29" t="s">
        <v>85</v>
      </c>
      <c r="B10" s="30" t="str">
        <f t="shared" si="0"/>
        <v>XBJ26150627178330271</v>
      </c>
      <c r="C10" s="31">
        <v>8</v>
      </c>
      <c r="D10" s="30" t="s">
        <v>86</v>
      </c>
      <c r="E10" s="30" t="s">
        <v>87</v>
      </c>
      <c r="F10" s="30" t="s">
        <v>42</v>
      </c>
      <c r="G10" s="30" t="s">
        <v>43</v>
      </c>
      <c r="H10" s="30" t="s">
        <v>88</v>
      </c>
      <c r="I10" s="30" t="s">
        <v>89</v>
      </c>
      <c r="J10" s="30" t="s">
        <v>90</v>
      </c>
      <c r="K10" s="30" t="s">
        <v>54</v>
      </c>
    </row>
    <row r="11" ht="36" spans="1:11">
      <c r="A11" s="29" t="s">
        <v>91</v>
      </c>
      <c r="B11" s="30" t="str">
        <f t="shared" si="0"/>
        <v>XBJ26150627178330272</v>
      </c>
      <c r="C11" s="31">
        <v>9</v>
      </c>
      <c r="D11" s="30" t="s">
        <v>92</v>
      </c>
      <c r="E11" s="30" t="s">
        <v>93</v>
      </c>
      <c r="F11" s="30" t="s">
        <v>94</v>
      </c>
      <c r="G11" s="30" t="s">
        <v>43</v>
      </c>
      <c r="H11" s="30" t="s">
        <v>95</v>
      </c>
      <c r="I11" s="30" t="s">
        <v>96</v>
      </c>
      <c r="J11" s="30" t="s">
        <v>60</v>
      </c>
      <c r="K11" s="30" t="s">
        <v>97</v>
      </c>
    </row>
    <row r="12" ht="48" spans="1:11">
      <c r="A12" s="29" t="s">
        <v>98</v>
      </c>
      <c r="B12" s="30" t="str">
        <f t="shared" si="0"/>
        <v>XBJ26150627178330273</v>
      </c>
      <c r="C12" s="31">
        <v>10</v>
      </c>
      <c r="D12" s="30" t="s">
        <v>99</v>
      </c>
      <c r="E12" s="30" t="s">
        <v>100</v>
      </c>
      <c r="F12" s="30" t="s">
        <v>94</v>
      </c>
      <c r="G12" s="30" t="s">
        <v>43</v>
      </c>
      <c r="H12" s="30" t="s">
        <v>101</v>
      </c>
      <c r="I12" s="30" t="s">
        <v>102</v>
      </c>
      <c r="J12" s="30" t="s">
        <v>103</v>
      </c>
      <c r="K12" s="30" t="s">
        <v>97</v>
      </c>
    </row>
    <row r="13" ht="36" spans="1:11">
      <c r="A13" s="29" t="s">
        <v>104</v>
      </c>
      <c r="B13" s="30" t="str">
        <f t="shared" si="0"/>
        <v>XBJ26150627178330274</v>
      </c>
      <c r="C13" s="31">
        <v>11</v>
      </c>
      <c r="D13" s="30" t="s">
        <v>105</v>
      </c>
      <c r="E13" s="30" t="s">
        <v>106</v>
      </c>
      <c r="F13" s="30" t="s">
        <v>94</v>
      </c>
      <c r="G13" s="30" t="s">
        <v>43</v>
      </c>
      <c r="H13" s="30" t="s">
        <v>107</v>
      </c>
      <c r="I13" s="30" t="s">
        <v>108</v>
      </c>
      <c r="J13" s="30" t="s">
        <v>109</v>
      </c>
      <c r="K13" s="30" t="s">
        <v>61</v>
      </c>
    </row>
    <row r="14" ht="36" spans="1:11">
      <c r="A14" s="29" t="s">
        <v>110</v>
      </c>
      <c r="B14" s="30" t="str">
        <f t="shared" si="0"/>
        <v>XBJ26150627178330275</v>
      </c>
      <c r="C14" s="31">
        <v>12</v>
      </c>
      <c r="D14" s="30" t="s">
        <v>111</v>
      </c>
      <c r="E14" s="30" t="s">
        <v>112</v>
      </c>
      <c r="F14" s="30" t="s">
        <v>94</v>
      </c>
      <c r="G14" s="30" t="s">
        <v>43</v>
      </c>
      <c r="H14" s="30" t="s">
        <v>113</v>
      </c>
      <c r="I14" s="30" t="s">
        <v>114</v>
      </c>
      <c r="J14" s="30" t="s">
        <v>115</v>
      </c>
      <c r="K14" s="30" t="s">
        <v>61</v>
      </c>
    </row>
    <row r="15" ht="48" spans="1:11">
      <c r="A15" s="29" t="s">
        <v>116</v>
      </c>
      <c r="B15" s="30" t="str">
        <f t="shared" si="0"/>
        <v>XBJ26150627178330276</v>
      </c>
      <c r="C15" s="31">
        <v>13</v>
      </c>
      <c r="D15" s="30" t="s">
        <v>117</v>
      </c>
      <c r="E15" s="30" t="s">
        <v>118</v>
      </c>
      <c r="F15" s="30" t="s">
        <v>94</v>
      </c>
      <c r="G15" s="30" t="s">
        <v>43</v>
      </c>
      <c r="H15" s="30" t="s">
        <v>119</v>
      </c>
      <c r="I15" s="30" t="s">
        <v>120</v>
      </c>
      <c r="J15" s="30" t="s">
        <v>121</v>
      </c>
      <c r="K15" s="30" t="s">
        <v>61</v>
      </c>
    </row>
    <row r="16" ht="36" spans="1:11">
      <c r="A16" s="29" t="s">
        <v>122</v>
      </c>
      <c r="B16" s="30" t="str">
        <f t="shared" si="0"/>
        <v>XBJ26150627178330277</v>
      </c>
      <c r="C16" s="31">
        <v>14</v>
      </c>
      <c r="D16" s="30" t="s">
        <v>123</v>
      </c>
      <c r="E16" s="30" t="s">
        <v>124</v>
      </c>
      <c r="F16" s="30" t="s">
        <v>94</v>
      </c>
      <c r="G16" s="30" t="s">
        <v>43</v>
      </c>
      <c r="H16" s="30" t="s">
        <v>125</v>
      </c>
      <c r="I16" s="30" t="s">
        <v>126</v>
      </c>
      <c r="J16" s="30" t="s">
        <v>127</v>
      </c>
      <c r="K16" s="30" t="s">
        <v>61</v>
      </c>
    </row>
    <row r="17" ht="48" customHeight="1" spans="1:11">
      <c r="A17" s="29" t="s">
        <v>128</v>
      </c>
      <c r="B17" s="30" t="str">
        <f t="shared" si="0"/>
        <v>XBJ26150627178330278</v>
      </c>
      <c r="C17" s="31">
        <v>15</v>
      </c>
      <c r="D17" s="30" t="s">
        <v>129</v>
      </c>
      <c r="E17" s="30" t="s">
        <v>130</v>
      </c>
      <c r="F17" s="30" t="s">
        <v>94</v>
      </c>
      <c r="G17" s="30" t="s">
        <v>43</v>
      </c>
      <c r="H17" s="30" t="s">
        <v>131</v>
      </c>
      <c r="I17" s="30" t="s">
        <v>132</v>
      </c>
      <c r="J17" s="30" t="s">
        <v>133</v>
      </c>
      <c r="K17" s="30" t="s">
        <v>47</v>
      </c>
    </row>
    <row r="18" ht="43" customHeight="1" spans="1:11">
      <c r="A18" s="29" t="s">
        <v>134</v>
      </c>
      <c r="B18" s="30" t="str">
        <f t="shared" si="0"/>
        <v>XBJ26150627178330279</v>
      </c>
      <c r="C18" s="31">
        <v>16</v>
      </c>
      <c r="D18" s="30" t="s">
        <v>135</v>
      </c>
      <c r="E18" s="30" t="s">
        <v>136</v>
      </c>
      <c r="F18" s="30" t="s">
        <v>94</v>
      </c>
      <c r="G18" s="30" t="s">
        <v>43</v>
      </c>
      <c r="H18" s="30" t="s">
        <v>137</v>
      </c>
      <c r="I18" s="30" t="s">
        <v>138</v>
      </c>
      <c r="J18" s="30" t="s">
        <v>139</v>
      </c>
      <c r="K18" s="30" t="s">
        <v>61</v>
      </c>
    </row>
    <row r="19" ht="39" customHeight="1" spans="1:11">
      <c r="A19" s="29" t="s">
        <v>140</v>
      </c>
      <c r="B19" s="30" t="str">
        <f t="shared" si="0"/>
        <v>XBJ26150627178330280</v>
      </c>
      <c r="C19" s="31">
        <v>17</v>
      </c>
      <c r="D19" s="30" t="s">
        <v>141</v>
      </c>
      <c r="E19" s="30" t="s">
        <v>142</v>
      </c>
      <c r="F19" s="30" t="s">
        <v>94</v>
      </c>
      <c r="G19" s="30" t="s">
        <v>43</v>
      </c>
      <c r="H19" s="30" t="s">
        <v>143</v>
      </c>
      <c r="I19" s="30" t="s">
        <v>144</v>
      </c>
      <c r="J19" s="30" t="s">
        <v>145</v>
      </c>
      <c r="K19" s="30" t="s">
        <v>47</v>
      </c>
    </row>
    <row r="20" ht="48" spans="1:11">
      <c r="A20" s="29" t="s">
        <v>146</v>
      </c>
      <c r="B20" s="30" t="str">
        <f t="shared" si="0"/>
        <v>XBJ26150627178330281</v>
      </c>
      <c r="C20" s="31">
        <v>18</v>
      </c>
      <c r="D20" s="30" t="s">
        <v>147</v>
      </c>
      <c r="E20" s="30" t="s">
        <v>148</v>
      </c>
      <c r="F20" s="30" t="s">
        <v>149</v>
      </c>
      <c r="G20" s="30" t="s">
        <v>43</v>
      </c>
      <c r="H20" s="30" t="s">
        <v>150</v>
      </c>
      <c r="I20" s="30" t="s">
        <v>151</v>
      </c>
      <c r="J20" s="30" t="s">
        <v>152</v>
      </c>
      <c r="K20" s="30" t="s">
        <v>153</v>
      </c>
    </row>
    <row r="21" ht="36" spans="1:11">
      <c r="A21" s="29" t="s">
        <v>154</v>
      </c>
      <c r="B21" s="30" t="str">
        <f t="shared" si="0"/>
        <v>XBJ26150627178330282</v>
      </c>
      <c r="C21" s="31">
        <v>19</v>
      </c>
      <c r="D21" s="30" t="s">
        <v>155</v>
      </c>
      <c r="E21" s="30" t="s">
        <v>156</v>
      </c>
      <c r="F21" s="30" t="s">
        <v>149</v>
      </c>
      <c r="G21" s="30" t="s">
        <v>43</v>
      </c>
      <c r="H21" s="30" t="s">
        <v>157</v>
      </c>
      <c r="I21" s="30" t="s">
        <v>158</v>
      </c>
      <c r="J21" s="30" t="s">
        <v>159</v>
      </c>
      <c r="K21" s="30" t="s">
        <v>160</v>
      </c>
    </row>
    <row r="22" ht="54" customHeight="1" spans="1:11">
      <c r="A22" s="29" t="s">
        <v>161</v>
      </c>
      <c r="B22" s="30" t="str">
        <f t="shared" si="0"/>
        <v>XBJ26150627178330283</v>
      </c>
      <c r="C22" s="31">
        <v>20</v>
      </c>
      <c r="D22" s="30" t="s">
        <v>162</v>
      </c>
      <c r="E22" s="30" t="s">
        <v>163</v>
      </c>
      <c r="F22" s="30" t="s">
        <v>149</v>
      </c>
      <c r="G22" s="30" t="s">
        <v>43</v>
      </c>
      <c r="H22" s="30" t="s">
        <v>164</v>
      </c>
      <c r="I22" s="30" t="s">
        <v>165</v>
      </c>
      <c r="J22" s="30" t="s">
        <v>166</v>
      </c>
      <c r="K22" s="30" t="s">
        <v>167</v>
      </c>
    </row>
    <row r="23" ht="36" spans="1:11">
      <c r="A23" s="29" t="s">
        <v>168</v>
      </c>
      <c r="B23" s="30" t="str">
        <f t="shared" si="0"/>
        <v>XBJ26150627178330284</v>
      </c>
      <c r="C23" s="31">
        <v>21</v>
      </c>
      <c r="D23" s="30" t="s">
        <v>169</v>
      </c>
      <c r="E23" s="30" t="s">
        <v>170</v>
      </c>
      <c r="F23" s="30" t="s">
        <v>149</v>
      </c>
      <c r="G23" s="30" t="s">
        <v>43</v>
      </c>
      <c r="H23" s="30" t="s">
        <v>171</v>
      </c>
      <c r="I23" s="30" t="s">
        <v>172</v>
      </c>
      <c r="J23" s="30" t="s">
        <v>173</v>
      </c>
      <c r="K23" s="30" t="s">
        <v>47</v>
      </c>
    </row>
    <row r="24" ht="36" spans="1:11">
      <c r="A24" s="29" t="s">
        <v>174</v>
      </c>
      <c r="B24" s="30" t="str">
        <f t="shared" si="0"/>
        <v>XBJ26150627178330285</v>
      </c>
      <c r="C24" s="31">
        <v>22</v>
      </c>
      <c r="D24" s="30" t="s">
        <v>175</v>
      </c>
      <c r="E24" s="30" t="s">
        <v>176</v>
      </c>
      <c r="F24" s="30" t="s">
        <v>149</v>
      </c>
      <c r="G24" s="30" t="s">
        <v>43</v>
      </c>
      <c r="H24" s="30" t="s">
        <v>177</v>
      </c>
      <c r="I24" s="30" t="s">
        <v>178</v>
      </c>
      <c r="J24" s="30" t="s">
        <v>179</v>
      </c>
      <c r="K24" s="30" t="s">
        <v>54</v>
      </c>
    </row>
    <row r="25" ht="36" spans="1:11">
      <c r="A25" s="29" t="s">
        <v>180</v>
      </c>
      <c r="B25" s="30" t="str">
        <f t="shared" si="0"/>
        <v>XBJ26150627178330286</v>
      </c>
      <c r="C25" s="31">
        <v>23</v>
      </c>
      <c r="D25" s="30" t="s">
        <v>181</v>
      </c>
      <c r="E25" s="30" t="s">
        <v>182</v>
      </c>
      <c r="F25" s="30" t="s">
        <v>149</v>
      </c>
      <c r="G25" s="30" t="s">
        <v>43</v>
      </c>
      <c r="H25" s="30" t="s">
        <v>183</v>
      </c>
      <c r="I25" s="30" t="s">
        <v>184</v>
      </c>
      <c r="J25" s="30" t="s">
        <v>185</v>
      </c>
      <c r="K25" s="30" t="s">
        <v>186</v>
      </c>
    </row>
    <row r="26" ht="48" spans="1:11">
      <c r="A26" s="29" t="s">
        <v>187</v>
      </c>
      <c r="B26" s="30" t="str">
        <f t="shared" si="0"/>
        <v>XBJ26150627178330287</v>
      </c>
      <c r="C26" s="31">
        <v>24</v>
      </c>
      <c r="D26" s="30" t="s">
        <v>188</v>
      </c>
      <c r="E26" s="30" t="s">
        <v>189</v>
      </c>
      <c r="F26" s="30" t="s">
        <v>149</v>
      </c>
      <c r="G26" s="30" t="s">
        <v>43</v>
      </c>
      <c r="H26" s="30" t="s">
        <v>190</v>
      </c>
      <c r="I26" s="30" t="s">
        <v>191</v>
      </c>
      <c r="J26" s="30" t="s">
        <v>192</v>
      </c>
      <c r="K26" s="30" t="s">
        <v>186</v>
      </c>
    </row>
    <row r="27" ht="36" spans="1:11">
      <c r="A27" s="29" t="s">
        <v>193</v>
      </c>
      <c r="B27" s="30" t="str">
        <f t="shared" si="0"/>
        <v>XBJ26150627178330288</v>
      </c>
      <c r="C27" s="31">
        <v>25</v>
      </c>
      <c r="D27" s="30" t="s">
        <v>194</v>
      </c>
      <c r="E27" s="30" t="s">
        <v>195</v>
      </c>
      <c r="F27" s="30" t="s">
        <v>149</v>
      </c>
      <c r="G27" s="30" t="s">
        <v>43</v>
      </c>
      <c r="H27" s="30" t="s">
        <v>196</v>
      </c>
      <c r="I27" s="30" t="s">
        <v>197</v>
      </c>
      <c r="J27" s="30" t="s">
        <v>198</v>
      </c>
      <c r="K27" s="30" t="s">
        <v>199</v>
      </c>
    </row>
    <row r="28" ht="48" spans="1:11">
      <c r="A28" s="29" t="s">
        <v>200</v>
      </c>
      <c r="B28" s="30" t="str">
        <f t="shared" si="0"/>
        <v>XBJ26150627178330289</v>
      </c>
      <c r="C28" s="31">
        <v>26</v>
      </c>
      <c r="D28" s="30" t="s">
        <v>201</v>
      </c>
      <c r="E28" s="30" t="s">
        <v>202</v>
      </c>
      <c r="F28" s="30" t="s">
        <v>149</v>
      </c>
      <c r="G28" s="30" t="s">
        <v>43</v>
      </c>
      <c r="H28" s="30" t="s">
        <v>203</v>
      </c>
      <c r="I28" s="30" t="s">
        <v>204</v>
      </c>
      <c r="J28" s="30" t="s">
        <v>205</v>
      </c>
      <c r="K28" s="30" t="s">
        <v>186</v>
      </c>
    </row>
    <row r="29" ht="60" spans="1:11">
      <c r="A29" s="29" t="s">
        <v>206</v>
      </c>
      <c r="B29" s="30" t="str">
        <f t="shared" si="0"/>
        <v>XBJ26150627178330290</v>
      </c>
      <c r="C29" s="31">
        <v>27</v>
      </c>
      <c r="D29" s="30" t="s">
        <v>207</v>
      </c>
      <c r="E29" s="30" t="s">
        <v>208</v>
      </c>
      <c r="F29" s="30" t="s">
        <v>209</v>
      </c>
      <c r="G29" s="30" t="s">
        <v>43</v>
      </c>
      <c r="H29" s="30" t="s">
        <v>210</v>
      </c>
      <c r="I29" s="30" t="s">
        <v>211</v>
      </c>
      <c r="J29" s="30" t="s">
        <v>212</v>
      </c>
      <c r="K29" s="30" t="s">
        <v>199</v>
      </c>
    </row>
    <row r="30" ht="36" spans="1:11">
      <c r="A30" s="29" t="s">
        <v>213</v>
      </c>
      <c r="B30" s="30" t="str">
        <f t="shared" si="0"/>
        <v>XBJ26150627178330291</v>
      </c>
      <c r="C30" s="31">
        <v>28</v>
      </c>
      <c r="D30" s="30" t="s">
        <v>214</v>
      </c>
      <c r="E30" s="30" t="s">
        <v>215</v>
      </c>
      <c r="F30" s="30" t="s">
        <v>209</v>
      </c>
      <c r="G30" s="30" t="s">
        <v>43</v>
      </c>
      <c r="H30" s="30" t="s">
        <v>216</v>
      </c>
      <c r="I30" s="30" t="s">
        <v>217</v>
      </c>
      <c r="J30" s="30" t="s">
        <v>218</v>
      </c>
      <c r="K30" s="30" t="s">
        <v>199</v>
      </c>
    </row>
    <row r="31" ht="36" spans="1:11">
      <c r="A31" s="29" t="s">
        <v>219</v>
      </c>
      <c r="B31" s="30" t="str">
        <f t="shared" si="0"/>
        <v>XBJ26150627178330292</v>
      </c>
      <c r="C31" s="31">
        <v>29</v>
      </c>
      <c r="D31" s="30" t="s">
        <v>220</v>
      </c>
      <c r="E31" s="30" t="s">
        <v>221</v>
      </c>
      <c r="F31" s="30" t="s">
        <v>209</v>
      </c>
      <c r="G31" s="30" t="s">
        <v>43</v>
      </c>
      <c r="H31" s="30" t="s">
        <v>222</v>
      </c>
      <c r="I31" s="30" t="s">
        <v>223</v>
      </c>
      <c r="J31" s="30" t="s">
        <v>139</v>
      </c>
      <c r="K31" s="30" t="s">
        <v>224</v>
      </c>
    </row>
    <row r="32" ht="48" spans="1:11">
      <c r="A32" s="29" t="s">
        <v>225</v>
      </c>
      <c r="B32" s="30" t="str">
        <f t="shared" si="0"/>
        <v>XBJ26150627178330293</v>
      </c>
      <c r="C32" s="31">
        <v>30</v>
      </c>
      <c r="D32" s="30" t="s">
        <v>226</v>
      </c>
      <c r="E32" s="30" t="s">
        <v>182</v>
      </c>
      <c r="F32" s="30" t="s">
        <v>209</v>
      </c>
      <c r="G32" s="30" t="s">
        <v>43</v>
      </c>
      <c r="H32" s="30" t="s">
        <v>227</v>
      </c>
      <c r="I32" s="30" t="s">
        <v>228</v>
      </c>
      <c r="J32" s="30" t="s">
        <v>229</v>
      </c>
      <c r="K32" s="30" t="s">
        <v>186</v>
      </c>
    </row>
    <row r="33" ht="39" customHeight="1" spans="1:12">
      <c r="A33" s="29" t="s">
        <v>230</v>
      </c>
      <c r="B33" s="30" t="str">
        <f t="shared" si="0"/>
        <v>XBJ26150627178330294</v>
      </c>
      <c r="C33" s="31">
        <v>31</v>
      </c>
      <c r="D33" s="30" t="s">
        <v>231</v>
      </c>
      <c r="E33" s="30" t="s">
        <v>232</v>
      </c>
      <c r="F33" s="30" t="s">
        <v>209</v>
      </c>
      <c r="G33" s="30" t="s">
        <v>43</v>
      </c>
      <c r="H33" s="30" t="s">
        <v>233</v>
      </c>
      <c r="I33" s="30" t="s">
        <v>234</v>
      </c>
      <c r="J33" s="30" t="s">
        <v>235</v>
      </c>
      <c r="K33" s="30" t="s">
        <v>54</v>
      </c>
    </row>
    <row r="34" ht="48" spans="1:12">
      <c r="A34" s="29" t="s">
        <v>236</v>
      </c>
      <c r="B34" s="30" t="str">
        <f t="shared" si="0"/>
        <v>XBJ26150627178330295</v>
      </c>
      <c r="C34" s="31">
        <v>32</v>
      </c>
      <c r="D34" s="30" t="s">
        <v>237</v>
      </c>
      <c r="E34" s="30" t="s">
        <v>238</v>
      </c>
      <c r="F34" s="30" t="s">
        <v>209</v>
      </c>
      <c r="G34" s="30" t="s">
        <v>43</v>
      </c>
      <c r="H34" s="30" t="s">
        <v>239</v>
      </c>
      <c r="I34" s="30" t="s">
        <v>240</v>
      </c>
      <c r="J34" s="30" t="s">
        <v>241</v>
      </c>
      <c r="K34" s="30" t="s">
        <v>186</v>
      </c>
    </row>
    <row r="35" ht="48" spans="1:12">
      <c r="A35" s="29" t="s">
        <v>242</v>
      </c>
      <c r="B35" s="30" t="str">
        <f t="shared" si="0"/>
        <v>XBJ26150627178330296</v>
      </c>
      <c r="C35" s="31">
        <v>33</v>
      </c>
      <c r="D35" s="30" t="s">
        <v>243</v>
      </c>
      <c r="E35" s="30" t="s">
        <v>244</v>
      </c>
      <c r="F35" s="30" t="s">
        <v>209</v>
      </c>
      <c r="G35" s="30" t="s">
        <v>43</v>
      </c>
      <c r="H35" s="30" t="s">
        <v>245</v>
      </c>
      <c r="I35" s="30" t="s">
        <v>246</v>
      </c>
      <c r="J35" s="30" t="s">
        <v>139</v>
      </c>
      <c r="K35" s="30" t="s">
        <v>247</v>
      </c>
    </row>
    <row r="36" ht="36" spans="1:12">
      <c r="A36" s="29" t="s">
        <v>248</v>
      </c>
      <c r="B36" s="30" t="str">
        <f t="shared" ref="B36:B67" si="1">"XBJ2615062717833"&amp;TEXT(263+ROW(A34),"0000")&amp;""</f>
        <v>XBJ26150627178330297</v>
      </c>
      <c r="C36" s="31">
        <v>34</v>
      </c>
      <c r="D36" s="30" t="s">
        <v>249</v>
      </c>
      <c r="E36" s="30" t="s">
        <v>250</v>
      </c>
      <c r="F36" s="30" t="s">
        <v>209</v>
      </c>
      <c r="G36" s="30" t="s">
        <v>43</v>
      </c>
      <c r="H36" s="30" t="s">
        <v>251</v>
      </c>
      <c r="I36" s="30" t="s">
        <v>252</v>
      </c>
      <c r="J36" s="30" t="s">
        <v>253</v>
      </c>
      <c r="K36" s="30" t="s">
        <v>247</v>
      </c>
    </row>
    <row r="37" ht="24" spans="1:12">
      <c r="A37" s="29" t="s">
        <v>254</v>
      </c>
      <c r="B37" s="30" t="str">
        <f t="shared" si="1"/>
        <v>XBJ26150627178330298</v>
      </c>
      <c r="C37" s="31">
        <v>35</v>
      </c>
      <c r="D37" s="30" t="s">
        <v>255</v>
      </c>
      <c r="E37" s="30" t="s">
        <v>256</v>
      </c>
      <c r="F37" s="30" t="s">
        <v>257</v>
      </c>
      <c r="G37" s="30" t="s">
        <v>43</v>
      </c>
      <c r="H37" s="30" t="s">
        <v>258</v>
      </c>
      <c r="I37" s="30" t="s">
        <v>259</v>
      </c>
      <c r="J37" s="30" t="s">
        <v>260</v>
      </c>
      <c r="K37" s="30" t="s">
        <v>224</v>
      </c>
    </row>
    <row r="38" ht="36" spans="1:12">
      <c r="A38" s="29" t="s">
        <v>261</v>
      </c>
      <c r="B38" s="30" t="str">
        <f t="shared" si="1"/>
        <v>XBJ26150627178330299</v>
      </c>
      <c r="C38" s="31">
        <v>36</v>
      </c>
      <c r="D38" s="30" t="s">
        <v>262</v>
      </c>
      <c r="E38" s="30" t="s">
        <v>263</v>
      </c>
      <c r="F38" s="30" t="s">
        <v>257</v>
      </c>
      <c r="G38" s="30" t="s">
        <v>43</v>
      </c>
      <c r="H38" s="30" t="s">
        <v>264</v>
      </c>
      <c r="I38" s="30" t="s">
        <v>265</v>
      </c>
      <c r="J38" s="30" t="s">
        <v>266</v>
      </c>
      <c r="K38" s="30" t="s">
        <v>186</v>
      </c>
    </row>
    <row r="39" ht="36" spans="1:12">
      <c r="A39" s="29" t="s">
        <v>267</v>
      </c>
      <c r="B39" s="30" t="str">
        <f t="shared" si="1"/>
        <v>XBJ26150627178330300</v>
      </c>
      <c r="C39" s="31">
        <v>37</v>
      </c>
      <c r="D39" s="30" t="s">
        <v>268</v>
      </c>
      <c r="E39" s="30" t="s">
        <v>269</v>
      </c>
      <c r="F39" s="30" t="s">
        <v>257</v>
      </c>
      <c r="G39" s="30" t="s">
        <v>43</v>
      </c>
      <c r="H39" s="30" t="s">
        <v>270</v>
      </c>
      <c r="I39" s="30" t="s">
        <v>259</v>
      </c>
      <c r="J39" s="30" t="s">
        <v>271</v>
      </c>
      <c r="K39" s="30" t="s">
        <v>224</v>
      </c>
    </row>
    <row r="40" ht="60" spans="1:12">
      <c r="A40" s="29" t="s">
        <v>272</v>
      </c>
      <c r="B40" s="30" t="str">
        <f t="shared" si="1"/>
        <v>XBJ26150627178330301</v>
      </c>
      <c r="C40" s="31">
        <v>38</v>
      </c>
      <c r="D40" s="30" t="s">
        <v>273</v>
      </c>
      <c r="E40" s="30" t="s">
        <v>274</v>
      </c>
      <c r="F40" s="30" t="s">
        <v>257</v>
      </c>
      <c r="G40" s="30" t="s">
        <v>43</v>
      </c>
      <c r="H40" s="30" t="s">
        <v>275</v>
      </c>
      <c r="I40" s="30" t="s">
        <v>276</v>
      </c>
      <c r="J40" s="30" t="s">
        <v>277</v>
      </c>
      <c r="K40" s="30" t="s">
        <v>97</v>
      </c>
    </row>
    <row r="41" ht="48" spans="1:12">
      <c r="A41" s="29" t="s">
        <v>278</v>
      </c>
      <c r="B41" s="30" t="str">
        <f t="shared" si="1"/>
        <v>XBJ26150627178330302</v>
      </c>
      <c r="C41" s="31">
        <v>39</v>
      </c>
      <c r="D41" s="30" t="s">
        <v>279</v>
      </c>
      <c r="E41" s="30" t="s">
        <v>280</v>
      </c>
      <c r="F41" s="30" t="s">
        <v>257</v>
      </c>
      <c r="G41" s="30" t="s">
        <v>43</v>
      </c>
      <c r="H41" s="30" t="s">
        <v>281</v>
      </c>
      <c r="I41" s="30" t="s">
        <v>282</v>
      </c>
      <c r="J41" s="30" t="s">
        <v>283</v>
      </c>
      <c r="K41" s="30" t="s">
        <v>186</v>
      </c>
    </row>
    <row r="42" ht="36" customHeight="1" spans="1:12">
      <c r="A42" s="29" t="s">
        <v>284</v>
      </c>
      <c r="B42" s="30" t="str">
        <f t="shared" si="1"/>
        <v>XBJ26150627178330303</v>
      </c>
      <c r="C42" s="31">
        <v>40</v>
      </c>
      <c r="D42" s="30" t="s">
        <v>285</v>
      </c>
      <c r="E42" s="30" t="s">
        <v>286</v>
      </c>
      <c r="F42" s="30" t="s">
        <v>287</v>
      </c>
      <c r="G42" s="30" t="s">
        <v>43</v>
      </c>
      <c r="H42" s="30" t="s">
        <v>288</v>
      </c>
      <c r="I42" s="30" t="s">
        <v>172</v>
      </c>
      <c r="J42" s="30" t="s">
        <v>115</v>
      </c>
      <c r="K42" s="30" t="s">
        <v>224</v>
      </c>
    </row>
    <row r="43" ht="56" customHeight="1" spans="1:12">
      <c r="A43" s="29" t="s">
        <v>289</v>
      </c>
      <c r="B43" s="30" t="str">
        <f t="shared" si="1"/>
        <v>XBJ26150627178330304</v>
      </c>
      <c r="C43" s="31">
        <v>41</v>
      </c>
      <c r="D43" s="30" t="s">
        <v>290</v>
      </c>
      <c r="E43" s="30" t="s">
        <v>291</v>
      </c>
      <c r="F43" s="30" t="s">
        <v>287</v>
      </c>
      <c r="G43" s="30" t="s">
        <v>43</v>
      </c>
      <c r="H43" s="30" t="s">
        <v>222</v>
      </c>
      <c r="I43" s="30" t="s">
        <v>292</v>
      </c>
      <c r="J43" s="30" t="s">
        <v>293</v>
      </c>
      <c r="K43" s="30" t="s">
        <v>224</v>
      </c>
      <c r="L43" s="32"/>
    </row>
    <row r="44" ht="46" customHeight="1" spans="1:12">
      <c r="A44" s="29" t="s">
        <v>294</v>
      </c>
      <c r="B44" s="30" t="str">
        <f t="shared" si="1"/>
        <v>XBJ26150627178330305</v>
      </c>
      <c r="C44" s="31">
        <v>42</v>
      </c>
      <c r="D44" s="30" t="s">
        <v>295</v>
      </c>
      <c r="E44" s="30" t="s">
        <v>296</v>
      </c>
      <c r="F44" s="30" t="s">
        <v>287</v>
      </c>
      <c r="G44" s="30" t="s">
        <v>43</v>
      </c>
      <c r="H44" s="30" t="s">
        <v>297</v>
      </c>
      <c r="I44" s="30" t="s">
        <v>298</v>
      </c>
      <c r="J44" s="30" t="s">
        <v>299</v>
      </c>
      <c r="K44" s="30" t="s">
        <v>224</v>
      </c>
      <c r="L44" s="32"/>
    </row>
    <row r="45" ht="36" spans="1:12">
      <c r="A45" s="29" t="s">
        <v>300</v>
      </c>
      <c r="B45" s="30" t="str">
        <f t="shared" si="1"/>
        <v>XBJ26150627178330306</v>
      </c>
      <c r="C45" s="31">
        <v>43</v>
      </c>
      <c r="D45" s="30" t="s">
        <v>301</v>
      </c>
      <c r="E45" s="30" t="s">
        <v>302</v>
      </c>
      <c r="F45" s="30" t="s">
        <v>303</v>
      </c>
      <c r="G45" s="30" t="s">
        <v>43</v>
      </c>
      <c r="H45" s="30" t="s">
        <v>304</v>
      </c>
      <c r="I45" s="30" t="s">
        <v>305</v>
      </c>
      <c r="J45" s="30" t="s">
        <v>306</v>
      </c>
      <c r="K45" s="30" t="s">
        <v>224</v>
      </c>
      <c r="L45" s="32"/>
    </row>
    <row r="46" ht="36" spans="1:12">
      <c r="A46" s="29" t="s">
        <v>307</v>
      </c>
      <c r="B46" s="30" t="str">
        <f t="shared" si="1"/>
        <v>XBJ26150627178330307</v>
      </c>
      <c r="C46" s="31">
        <v>44</v>
      </c>
      <c r="D46" s="30" t="s">
        <v>308</v>
      </c>
      <c r="E46" s="30" t="s">
        <v>309</v>
      </c>
      <c r="F46" s="30" t="s">
        <v>303</v>
      </c>
      <c r="G46" s="30" t="s">
        <v>43</v>
      </c>
      <c r="H46" s="30" t="s">
        <v>310</v>
      </c>
      <c r="I46" s="30" t="s">
        <v>311</v>
      </c>
      <c r="J46" s="30" t="s">
        <v>312</v>
      </c>
      <c r="K46" s="30" t="s">
        <v>54</v>
      </c>
      <c r="L46" s="32"/>
    </row>
    <row r="47" ht="36" spans="1:12">
      <c r="A47" s="29" t="s">
        <v>313</v>
      </c>
      <c r="B47" s="30" t="str">
        <f t="shared" si="1"/>
        <v>XBJ26150627178330308</v>
      </c>
      <c r="C47" s="31">
        <v>45</v>
      </c>
      <c r="D47" s="30" t="s">
        <v>314</v>
      </c>
      <c r="E47" s="30" t="s">
        <v>315</v>
      </c>
      <c r="F47" s="30" t="s">
        <v>303</v>
      </c>
      <c r="G47" s="30" t="s">
        <v>43</v>
      </c>
      <c r="H47" s="30" t="s">
        <v>316</v>
      </c>
      <c r="I47" s="30" t="s">
        <v>317</v>
      </c>
      <c r="J47" s="30" t="s">
        <v>318</v>
      </c>
      <c r="K47" s="30" t="s">
        <v>54</v>
      </c>
    </row>
    <row r="48" ht="60" spans="1:12">
      <c r="A48" s="29" t="s">
        <v>319</v>
      </c>
      <c r="B48" s="30" t="str">
        <f t="shared" si="1"/>
        <v>XBJ26150627178330309</v>
      </c>
      <c r="C48" s="33">
        <v>46</v>
      </c>
      <c r="D48" s="30" t="s">
        <v>320</v>
      </c>
      <c r="E48" s="30" t="s">
        <v>321</v>
      </c>
      <c r="F48" s="30" t="s">
        <v>303</v>
      </c>
      <c r="G48" s="30" t="s">
        <v>43</v>
      </c>
      <c r="H48" s="30" t="s">
        <v>322</v>
      </c>
      <c r="I48" s="30" t="s">
        <v>323</v>
      </c>
      <c r="J48" s="30" t="s">
        <v>324</v>
      </c>
      <c r="K48" s="30" t="s">
        <v>199</v>
      </c>
    </row>
    <row r="49" ht="36" spans="1:12">
      <c r="A49" s="29" t="s">
        <v>325</v>
      </c>
      <c r="B49" s="30" t="str">
        <f t="shared" si="1"/>
        <v>XBJ26150627178330310</v>
      </c>
      <c r="C49" s="31">
        <v>47</v>
      </c>
      <c r="D49" s="30" t="s">
        <v>326</v>
      </c>
      <c r="E49" s="30" t="s">
        <v>327</v>
      </c>
      <c r="F49" s="30" t="s">
        <v>303</v>
      </c>
      <c r="G49" s="30" t="s">
        <v>43</v>
      </c>
      <c r="H49" s="30" t="s">
        <v>328</v>
      </c>
      <c r="I49" s="30" t="s">
        <v>158</v>
      </c>
      <c r="J49" s="30" t="s">
        <v>329</v>
      </c>
      <c r="K49" s="30" t="s">
        <v>199</v>
      </c>
    </row>
    <row r="50" ht="36" customHeight="1" spans="1:12">
      <c r="A50" s="29" t="s">
        <v>330</v>
      </c>
      <c r="B50" s="30" t="str">
        <f t="shared" si="1"/>
        <v>XBJ26150627178330311</v>
      </c>
      <c r="C50" s="31">
        <v>48</v>
      </c>
      <c r="D50" s="30" t="s">
        <v>331</v>
      </c>
      <c r="E50" s="30" t="s">
        <v>332</v>
      </c>
      <c r="F50" s="30" t="s">
        <v>303</v>
      </c>
      <c r="G50" s="30" t="s">
        <v>43</v>
      </c>
      <c r="H50" s="30" t="s">
        <v>333</v>
      </c>
      <c r="I50" s="30" t="s">
        <v>211</v>
      </c>
      <c r="J50" s="30" t="s">
        <v>277</v>
      </c>
      <c r="K50" s="30" t="s">
        <v>199</v>
      </c>
    </row>
    <row r="51" ht="24" spans="1:12">
      <c r="A51" s="29" t="s">
        <v>334</v>
      </c>
      <c r="B51" s="30" t="str">
        <f t="shared" si="1"/>
        <v>XBJ26150627178330312</v>
      </c>
      <c r="C51" s="31">
        <v>49</v>
      </c>
      <c r="D51" s="30" t="s">
        <v>335</v>
      </c>
      <c r="E51" s="30" t="s">
        <v>336</v>
      </c>
      <c r="F51" s="30" t="s">
        <v>337</v>
      </c>
      <c r="G51" s="30" t="s">
        <v>43</v>
      </c>
      <c r="H51" s="30" t="s">
        <v>338</v>
      </c>
      <c r="I51" s="30" t="s">
        <v>158</v>
      </c>
      <c r="J51" s="30" t="s">
        <v>277</v>
      </c>
      <c r="K51" s="30" t="s">
        <v>199</v>
      </c>
    </row>
    <row r="52" ht="24" spans="1:12">
      <c r="A52" s="29" t="s">
        <v>339</v>
      </c>
      <c r="B52" s="30" t="str">
        <f t="shared" si="1"/>
        <v>XBJ26150627178330313</v>
      </c>
      <c r="C52" s="31">
        <v>50</v>
      </c>
      <c r="D52" s="30" t="s">
        <v>340</v>
      </c>
      <c r="E52" s="30" t="s">
        <v>341</v>
      </c>
      <c r="F52" s="30" t="s">
        <v>337</v>
      </c>
      <c r="G52" s="30" t="s">
        <v>43</v>
      </c>
      <c r="H52" s="30" t="s">
        <v>342</v>
      </c>
      <c r="I52" s="30" t="s">
        <v>172</v>
      </c>
      <c r="J52" s="30" t="s">
        <v>343</v>
      </c>
      <c r="K52" s="30" t="s">
        <v>199</v>
      </c>
    </row>
    <row r="53" ht="94" customHeight="1" spans="1:12">
      <c r="A53" s="29" t="s">
        <v>344</v>
      </c>
      <c r="B53" s="30" t="str">
        <f t="shared" si="1"/>
        <v>XBJ26150627178330314</v>
      </c>
      <c r="C53" s="31">
        <v>51</v>
      </c>
      <c r="D53" s="30" t="s">
        <v>345</v>
      </c>
      <c r="E53" s="30" t="s">
        <v>346</v>
      </c>
      <c r="F53" s="30" t="s">
        <v>337</v>
      </c>
      <c r="G53" s="30" t="s">
        <v>43</v>
      </c>
      <c r="H53" s="30" t="s">
        <v>347</v>
      </c>
      <c r="I53" s="30" t="s">
        <v>348</v>
      </c>
      <c r="J53" s="30" t="s">
        <v>349</v>
      </c>
      <c r="K53" s="30" t="s">
        <v>224</v>
      </c>
    </row>
    <row r="54" ht="24" spans="1:12">
      <c r="A54" s="29" t="s">
        <v>350</v>
      </c>
      <c r="B54" s="30" t="str">
        <f t="shared" si="1"/>
        <v>XBJ26150627178330315</v>
      </c>
      <c r="C54" s="31">
        <v>52</v>
      </c>
      <c r="D54" s="30" t="s">
        <v>351</v>
      </c>
      <c r="E54" s="30" t="s">
        <v>352</v>
      </c>
      <c r="F54" s="30" t="s">
        <v>337</v>
      </c>
      <c r="G54" s="30" t="s">
        <v>43</v>
      </c>
      <c r="H54" s="30" t="s">
        <v>353</v>
      </c>
      <c r="I54" s="30" t="s">
        <v>102</v>
      </c>
      <c r="J54" s="30" t="s">
        <v>354</v>
      </c>
      <c r="K54" s="30" t="s">
        <v>224</v>
      </c>
    </row>
    <row r="55" ht="36" spans="1:12">
      <c r="A55" s="29" t="s">
        <v>355</v>
      </c>
      <c r="B55" s="30" t="str">
        <f t="shared" si="1"/>
        <v>XBJ26150627178330316</v>
      </c>
      <c r="C55" s="31">
        <v>53</v>
      </c>
      <c r="D55" s="30" t="s">
        <v>356</v>
      </c>
      <c r="E55" s="30" t="s">
        <v>357</v>
      </c>
      <c r="F55" s="30" t="s">
        <v>337</v>
      </c>
      <c r="G55" s="30" t="s">
        <v>43</v>
      </c>
      <c r="H55" s="30" t="s">
        <v>358</v>
      </c>
      <c r="I55" s="30" t="s">
        <v>359</v>
      </c>
      <c r="J55" s="30" t="s">
        <v>360</v>
      </c>
      <c r="K55" s="30" t="s">
        <v>224</v>
      </c>
    </row>
    <row r="56" ht="36" spans="1:12">
      <c r="A56" s="29" t="s">
        <v>361</v>
      </c>
      <c r="B56" s="30" t="str">
        <f t="shared" si="1"/>
        <v>XBJ26150627178330317</v>
      </c>
      <c r="C56" s="31">
        <v>54</v>
      </c>
      <c r="D56" s="30" t="s">
        <v>362</v>
      </c>
      <c r="E56" s="30" t="s">
        <v>363</v>
      </c>
      <c r="F56" s="30" t="s">
        <v>364</v>
      </c>
      <c r="G56" s="30" t="s">
        <v>43</v>
      </c>
      <c r="H56" s="30" t="s">
        <v>365</v>
      </c>
      <c r="I56" s="30" t="s">
        <v>366</v>
      </c>
      <c r="J56" s="30" t="s">
        <v>109</v>
      </c>
      <c r="K56" s="30" t="s">
        <v>199</v>
      </c>
    </row>
    <row r="57" ht="36" spans="1:12">
      <c r="A57" s="29" t="s">
        <v>367</v>
      </c>
      <c r="B57" s="30" t="str">
        <f t="shared" si="1"/>
        <v>XBJ26150627178330318</v>
      </c>
      <c r="C57" s="31">
        <v>55</v>
      </c>
      <c r="D57" s="30" t="s">
        <v>368</v>
      </c>
      <c r="E57" s="30" t="s">
        <v>369</v>
      </c>
      <c r="F57" s="30" t="s">
        <v>364</v>
      </c>
      <c r="G57" s="30" t="s">
        <v>43</v>
      </c>
      <c r="H57" s="30" t="s">
        <v>370</v>
      </c>
      <c r="I57" s="30" t="s">
        <v>158</v>
      </c>
      <c r="J57" s="30" t="s">
        <v>179</v>
      </c>
      <c r="K57" s="30" t="s">
        <v>199</v>
      </c>
    </row>
    <row r="58" ht="36" spans="1:12">
      <c r="A58" s="29" t="s">
        <v>371</v>
      </c>
      <c r="B58" s="30" t="str">
        <f t="shared" si="1"/>
        <v>XBJ26150627178330319</v>
      </c>
      <c r="C58" s="31">
        <v>56</v>
      </c>
      <c r="D58" s="30" t="s">
        <v>372</v>
      </c>
      <c r="E58" s="30" t="s">
        <v>373</v>
      </c>
      <c r="F58" s="30" t="s">
        <v>364</v>
      </c>
      <c r="G58" s="30" t="s">
        <v>43</v>
      </c>
      <c r="H58" s="30" t="s">
        <v>374</v>
      </c>
      <c r="I58" s="30" t="s">
        <v>375</v>
      </c>
      <c r="J58" s="30" t="s">
        <v>277</v>
      </c>
      <c r="K58" s="30" t="s">
        <v>199</v>
      </c>
    </row>
    <row r="59" ht="36" spans="1:12">
      <c r="A59" s="29" t="s">
        <v>376</v>
      </c>
      <c r="B59" s="30" t="str">
        <f t="shared" si="1"/>
        <v>XBJ26150627178330320</v>
      </c>
      <c r="C59" s="31">
        <v>57</v>
      </c>
      <c r="D59" s="30" t="s">
        <v>377</v>
      </c>
      <c r="E59" s="30" t="s">
        <v>378</v>
      </c>
      <c r="F59" s="30" t="s">
        <v>364</v>
      </c>
      <c r="G59" s="30" t="s">
        <v>43</v>
      </c>
      <c r="H59" s="30" t="s">
        <v>379</v>
      </c>
      <c r="I59" s="30" t="s">
        <v>380</v>
      </c>
      <c r="J59" s="30" t="s">
        <v>127</v>
      </c>
      <c r="K59" s="30" t="s">
        <v>199</v>
      </c>
    </row>
    <row r="60" ht="36" spans="1:12">
      <c r="A60" s="29" t="s">
        <v>381</v>
      </c>
      <c r="B60" s="30" t="str">
        <f t="shared" si="1"/>
        <v>XBJ26150627178330321</v>
      </c>
      <c r="C60" s="31">
        <v>58</v>
      </c>
      <c r="D60" s="30" t="s">
        <v>382</v>
      </c>
      <c r="E60" s="30" t="s">
        <v>383</v>
      </c>
      <c r="F60" s="30" t="s">
        <v>364</v>
      </c>
      <c r="G60" s="30" t="s">
        <v>43</v>
      </c>
      <c r="H60" s="30" t="s">
        <v>196</v>
      </c>
      <c r="I60" s="30" t="s">
        <v>217</v>
      </c>
      <c r="J60" s="30" t="s">
        <v>360</v>
      </c>
      <c r="K60" s="30" t="s">
        <v>199</v>
      </c>
    </row>
    <row r="61" ht="84" spans="1:12">
      <c r="A61" s="29" t="s">
        <v>384</v>
      </c>
      <c r="B61" s="30" t="str">
        <f t="shared" si="1"/>
        <v>XBJ26150627178330322</v>
      </c>
      <c r="C61" s="31">
        <v>59</v>
      </c>
      <c r="D61" s="30" t="s">
        <v>385</v>
      </c>
      <c r="E61" s="30" t="s">
        <v>386</v>
      </c>
      <c r="F61" s="30" t="s">
        <v>385</v>
      </c>
      <c r="G61" s="30" t="s">
        <v>43</v>
      </c>
      <c r="H61" s="30" t="s">
        <v>387</v>
      </c>
      <c r="I61" s="30" t="s">
        <v>172</v>
      </c>
      <c r="J61" s="30" t="s">
        <v>388</v>
      </c>
      <c r="K61" s="30" t="s">
        <v>199</v>
      </c>
    </row>
    <row r="62" ht="24" spans="1:12">
      <c r="A62" s="29" t="s">
        <v>389</v>
      </c>
      <c r="B62" s="30" t="str">
        <f>"XBJ2615062717833"&amp;TEXT(265+ROW(A60),"0000")&amp;""</f>
        <v>XBJ26150627178330325</v>
      </c>
      <c r="C62" s="31">
        <v>62</v>
      </c>
      <c r="D62" s="30" t="s">
        <v>390</v>
      </c>
      <c r="E62" s="30" t="s">
        <v>390</v>
      </c>
      <c r="F62" s="30" t="s">
        <v>391</v>
      </c>
      <c r="G62" s="30" t="s">
        <v>43</v>
      </c>
      <c r="H62" s="30" t="s">
        <v>392</v>
      </c>
      <c r="I62" s="30" t="s">
        <v>390</v>
      </c>
      <c r="J62" s="30" t="s">
        <v>393</v>
      </c>
      <c r="K62" s="30" t="s">
        <v>394</v>
      </c>
      <c r="L62" s="34"/>
    </row>
    <row r="63" ht="24" spans="1:12">
      <c r="A63" s="29" t="s">
        <v>395</v>
      </c>
      <c r="B63" s="30" t="str">
        <f>"XBJ2615062717833"&amp;TEXT(265+ROW(A61),"0000")&amp;""</f>
        <v>XBJ26150627178330326</v>
      </c>
      <c r="C63" s="31">
        <v>63</v>
      </c>
      <c r="D63" s="30" t="s">
        <v>390</v>
      </c>
      <c r="E63" s="30" t="s">
        <v>390</v>
      </c>
      <c r="F63" s="30" t="s">
        <v>396</v>
      </c>
      <c r="G63" s="30" t="s">
        <v>43</v>
      </c>
      <c r="H63" s="30" t="s">
        <v>397</v>
      </c>
      <c r="I63" s="30" t="s">
        <v>390</v>
      </c>
      <c r="J63" s="30" t="s">
        <v>398</v>
      </c>
      <c r="K63" s="30" t="s">
        <v>394</v>
      </c>
      <c r="L63" s="34"/>
    </row>
    <row r="64" ht="36" spans="1:12">
      <c r="A64" s="29" t="s">
        <v>399</v>
      </c>
      <c r="B64" s="30" t="str">
        <f>"XBJ2615062717833"&amp;TEXT(265+ROW(A62),"0000")&amp;""</f>
        <v>XBJ26150627178330327</v>
      </c>
      <c r="C64" s="31">
        <v>64</v>
      </c>
      <c r="D64" s="30" t="s">
        <v>390</v>
      </c>
      <c r="E64" s="30" t="s">
        <v>390</v>
      </c>
      <c r="F64" s="30" t="s">
        <v>400</v>
      </c>
      <c r="G64" s="30" t="s">
        <v>43</v>
      </c>
      <c r="H64" s="30" t="s">
        <v>392</v>
      </c>
      <c r="I64" s="30" t="s">
        <v>390</v>
      </c>
      <c r="J64" s="30" t="s">
        <v>398</v>
      </c>
      <c r="K64" s="30" t="s">
        <v>394</v>
      </c>
      <c r="L64" s="34"/>
    </row>
    <row r="65" ht="36" spans="1:12">
      <c r="A65" s="29" t="s">
        <v>401</v>
      </c>
      <c r="B65" s="30" t="str">
        <f>"XBJ2615062717833"&amp;TEXT(265+ROW(A63),"0000")&amp;""</f>
        <v>XBJ26150627178330328</v>
      </c>
      <c r="C65" s="31">
        <v>65</v>
      </c>
      <c r="D65" s="30" t="s">
        <v>390</v>
      </c>
      <c r="E65" s="30" t="s">
        <v>390</v>
      </c>
      <c r="F65" s="30" t="s">
        <v>402</v>
      </c>
      <c r="G65" s="30" t="s">
        <v>43</v>
      </c>
      <c r="H65" s="30" t="s">
        <v>403</v>
      </c>
      <c r="I65" s="30" t="s">
        <v>390</v>
      </c>
      <c r="J65" s="30" t="s">
        <v>398</v>
      </c>
      <c r="K65" s="30" t="s">
        <v>394</v>
      </c>
      <c r="L65" s="34"/>
    </row>
    <row r="66" ht="48" spans="1:12">
      <c r="A66" s="29" t="s">
        <v>404</v>
      </c>
      <c r="B66" s="30" t="str">
        <f>"XBJ2615062717833"&amp;TEXT(265+ROW(A64),"0000")&amp;"ZX"</f>
        <v>XBJ26150627178330329ZX</v>
      </c>
      <c r="C66" s="31">
        <v>66</v>
      </c>
      <c r="D66" s="30" t="s">
        <v>405</v>
      </c>
      <c r="E66" s="30" t="s">
        <v>406</v>
      </c>
      <c r="F66" s="30" t="s">
        <v>407</v>
      </c>
      <c r="G66" s="30" t="s">
        <v>43</v>
      </c>
      <c r="H66" s="30" t="s">
        <v>408</v>
      </c>
      <c r="I66" s="30" t="s">
        <v>217</v>
      </c>
      <c r="J66" s="30" t="s">
        <v>409</v>
      </c>
      <c r="K66" s="30" t="s">
        <v>167</v>
      </c>
      <c r="L66" s="34"/>
    </row>
    <row r="67" ht="60" spans="1:12">
      <c r="A67" s="29" t="s">
        <v>410</v>
      </c>
      <c r="B67" s="30" t="str">
        <f>"XBJ2615062717833"&amp;TEXT(265+ROW(A65),"0000")&amp;"ZX"</f>
        <v>XBJ26150627178330330ZX</v>
      </c>
      <c r="C67" s="31">
        <v>67</v>
      </c>
      <c r="D67" s="30" t="s">
        <v>411</v>
      </c>
      <c r="E67" s="30" t="s">
        <v>412</v>
      </c>
      <c r="F67" s="30" t="s">
        <v>407</v>
      </c>
      <c r="G67" s="30" t="s">
        <v>43</v>
      </c>
      <c r="H67" s="30" t="s">
        <v>413</v>
      </c>
      <c r="I67" s="30" t="s">
        <v>414</v>
      </c>
      <c r="J67" s="30" t="s">
        <v>415</v>
      </c>
      <c r="K67" s="30" t="s">
        <v>416</v>
      </c>
      <c r="L67" s="34"/>
    </row>
    <row r="68" ht="60" spans="1:12">
      <c r="A68" s="29" t="s">
        <v>417</v>
      </c>
      <c r="B68" s="30" t="str">
        <f>"XBJ2615062717833"&amp;TEXT(265+ROW(A66),"0000")&amp;"ZX"</f>
        <v>XBJ26150627178330331ZX</v>
      </c>
      <c r="C68" s="31">
        <v>68</v>
      </c>
      <c r="D68" s="30" t="s">
        <v>418</v>
      </c>
      <c r="E68" s="30" t="s">
        <v>419</v>
      </c>
      <c r="F68" s="30" t="s">
        <v>407</v>
      </c>
      <c r="G68" s="30" t="s">
        <v>43</v>
      </c>
      <c r="H68" s="30" t="s">
        <v>420</v>
      </c>
      <c r="I68" s="30" t="s">
        <v>421</v>
      </c>
      <c r="J68" s="30" t="s">
        <v>422</v>
      </c>
      <c r="K68" s="30" t="s">
        <v>423</v>
      </c>
      <c r="L68" s="34"/>
    </row>
    <row r="69" ht="48" spans="1:12">
      <c r="A69" s="29" t="s">
        <v>424</v>
      </c>
      <c r="B69" s="30" t="str">
        <f>"XBJ2615062717833"&amp;TEXT(265+ROW(A67),"0000")&amp;"ZX"</f>
        <v>XBJ26150627178330332ZX</v>
      </c>
      <c r="C69" s="31">
        <v>69</v>
      </c>
      <c r="D69" s="30" t="s">
        <v>425</v>
      </c>
      <c r="E69" s="30" t="s">
        <v>426</v>
      </c>
      <c r="F69" s="30" t="s">
        <v>427</v>
      </c>
      <c r="G69" s="30" t="s">
        <v>43</v>
      </c>
      <c r="H69" s="30" t="s">
        <v>428</v>
      </c>
      <c r="I69" s="30" t="s">
        <v>158</v>
      </c>
      <c r="J69" s="30" t="s">
        <v>429</v>
      </c>
      <c r="K69" s="30" t="s">
        <v>416</v>
      </c>
      <c r="L69" s="34"/>
    </row>
    <row r="70" ht="46" customHeight="1" spans="1:12">
      <c r="A70" s="29" t="s">
        <v>430</v>
      </c>
      <c r="B70" s="30" t="str">
        <f>"XBJ2615062717833"&amp;TEXT(265+ROW(A68),"0000")&amp;"ZX"</f>
        <v>XBJ26150627178330333ZX</v>
      </c>
      <c r="C70" s="31">
        <v>70</v>
      </c>
      <c r="D70" s="30" t="s">
        <v>431</v>
      </c>
      <c r="E70" s="30" t="s">
        <v>432</v>
      </c>
      <c r="F70" s="30" t="s">
        <v>427</v>
      </c>
      <c r="G70" s="30" t="s">
        <v>43</v>
      </c>
      <c r="H70" s="30" t="s">
        <v>433</v>
      </c>
      <c r="I70" s="30" t="s">
        <v>434</v>
      </c>
      <c r="J70" s="30" t="s">
        <v>435</v>
      </c>
      <c r="K70" s="30" t="s">
        <v>423</v>
      </c>
      <c r="L70" s="34"/>
    </row>
    <row r="71" ht="48" spans="1:12">
      <c r="A71" s="29" t="s">
        <v>436</v>
      </c>
      <c r="B71" s="30" t="str">
        <f>"XBJ2615062717833"&amp;TEXT(265+ROW(A69),"0000")&amp;"ZX"</f>
        <v>XBJ26150627178330334ZX</v>
      </c>
      <c r="C71" s="31">
        <v>71</v>
      </c>
      <c r="D71" s="30" t="s">
        <v>437</v>
      </c>
      <c r="E71" s="30" t="s">
        <v>438</v>
      </c>
      <c r="F71" s="30" t="s">
        <v>427</v>
      </c>
      <c r="G71" s="30" t="s">
        <v>43</v>
      </c>
      <c r="H71" s="30" t="s">
        <v>439</v>
      </c>
      <c r="I71" s="30" t="s">
        <v>440</v>
      </c>
      <c r="J71" s="30" t="s">
        <v>441</v>
      </c>
      <c r="K71" s="30" t="s">
        <v>442</v>
      </c>
      <c r="L71" s="34"/>
    </row>
    <row r="72" spans="1:12">
      <c r="A72" s="35"/>
      <c r="B72" s="35"/>
      <c r="C72" s="35"/>
      <c r="D72" s="35"/>
      <c r="E72" s="35"/>
      <c r="F72" s="35"/>
      <c r="G72" s="35"/>
      <c r="H72" s="35"/>
      <c r="I72" s="35"/>
      <c r="J72" s="35"/>
      <c r="K72" s="35"/>
      <c r="L72" s="34"/>
    </row>
    <row r="73" spans="1:12">
      <c r="A73" s="35"/>
      <c r="B73" s="35"/>
      <c r="C73" s="35"/>
      <c r="D73" s="35"/>
      <c r="E73" s="35"/>
      <c r="F73" s="35"/>
      <c r="G73" s="35"/>
      <c r="H73" s="35"/>
      <c r="I73" s="35"/>
      <c r="J73" s="35"/>
      <c r="K73" s="35"/>
      <c r="L73" s="34"/>
    </row>
    <row r="74" spans="1:12">
      <c r="A74" s="35"/>
      <c r="B74" s="35"/>
      <c r="C74" s="35"/>
      <c r="D74" s="35"/>
      <c r="E74" s="35"/>
      <c r="F74" s="35"/>
      <c r="G74" s="35"/>
      <c r="H74" s="35"/>
      <c r="I74" s="35"/>
      <c r="J74" s="35"/>
      <c r="K74" s="35"/>
      <c r="L74" s="34"/>
    </row>
    <row r="75" ht="14.25" spans="1:12">
      <c r="A75" s="35"/>
      <c r="B75" s="35"/>
      <c r="C75" s="35"/>
      <c r="D75" s="35"/>
      <c r="E75" s="35"/>
      <c r="F75" s="35"/>
      <c r="G75" s="36" t="s">
        <v>443</v>
      </c>
      <c r="H75" s="37"/>
      <c r="I75" s="35"/>
      <c r="J75" s="37" t="s">
        <v>444</v>
      </c>
      <c r="K75" s="36"/>
      <c r="L75" s="34"/>
    </row>
    <row r="76" spans="1:12">
      <c r="A76" s="35"/>
      <c r="B76" s="35"/>
      <c r="C76" s="35"/>
      <c r="D76" s="35"/>
      <c r="E76" s="35"/>
      <c r="F76" s="35"/>
      <c r="G76" s="35"/>
      <c r="H76" s="35"/>
      <c r="I76" s="35"/>
      <c r="J76" s="35"/>
      <c r="K76" s="35"/>
      <c r="L76" s="34"/>
    </row>
    <row r="77" spans="1:12">
      <c r="A77" s="35"/>
      <c r="B77" s="35"/>
      <c r="C77" s="35"/>
      <c r="D77" s="35"/>
      <c r="E77" s="35"/>
      <c r="F77" s="35"/>
      <c r="G77" s="35"/>
      <c r="H77" s="35"/>
      <c r="I77" s="35"/>
      <c r="J77" s="35"/>
      <c r="K77" s="35"/>
      <c r="L77" s="34"/>
    </row>
    <row r="78" spans="1:12">
      <c r="A78" s="35"/>
      <c r="B78" s="35"/>
      <c r="C78" s="35"/>
      <c r="D78" s="35"/>
      <c r="E78" s="35"/>
      <c r="F78" s="35"/>
      <c r="G78" s="35"/>
      <c r="H78" s="35"/>
      <c r="I78" s="35"/>
      <c r="J78" s="35"/>
      <c r="K78" s="35"/>
      <c r="L78" s="34"/>
    </row>
    <row r="79" spans="1:12">
      <c r="A79" s="35"/>
      <c r="B79" s="35"/>
      <c r="C79" s="35"/>
      <c r="D79" s="35"/>
      <c r="E79" s="35"/>
      <c r="F79" s="35"/>
      <c r="G79" s="35"/>
      <c r="H79" s="35"/>
      <c r="I79" s="35"/>
      <c r="J79" s="35"/>
      <c r="K79" s="35"/>
      <c r="L79" s="34"/>
    </row>
    <row r="80" spans="1:12">
      <c r="A80" s="35"/>
      <c r="B80" s="35"/>
      <c r="C80" s="35"/>
      <c r="D80" s="35"/>
      <c r="E80" s="35"/>
      <c r="F80" s="35"/>
      <c r="G80" s="35"/>
      <c r="H80" s="35"/>
      <c r="I80" s="35"/>
      <c r="J80" s="35"/>
      <c r="K80" s="35"/>
      <c r="L80" s="34"/>
    </row>
    <row r="81" spans="1:12">
      <c r="A81" s="35"/>
      <c r="B81" s="35"/>
      <c r="C81" s="35"/>
      <c r="D81" s="35"/>
      <c r="E81" s="35"/>
      <c r="F81" s="35"/>
      <c r="G81" s="35"/>
      <c r="H81" s="35"/>
      <c r="I81" s="35"/>
      <c r="J81" s="35"/>
      <c r="K81" s="35"/>
      <c r="L81" s="34"/>
    </row>
    <row r="82" spans="1:12">
      <c r="A82" s="35"/>
      <c r="B82" s="35"/>
      <c r="C82" s="35"/>
      <c r="D82" s="35"/>
      <c r="E82" s="35"/>
      <c r="F82" s="35"/>
      <c r="G82" s="35"/>
      <c r="H82" s="35"/>
      <c r="I82" s="35"/>
      <c r="J82" s="35"/>
      <c r="K82" s="35"/>
      <c r="L82" s="34"/>
    </row>
    <row r="83" spans="1:12">
      <c r="A83" s="35"/>
      <c r="B83" s="35"/>
      <c r="C83" s="35"/>
      <c r="D83" s="35"/>
      <c r="E83" s="35"/>
      <c r="F83" s="35"/>
      <c r="G83" s="35"/>
      <c r="H83" s="35"/>
      <c r="I83" s="35"/>
      <c r="J83" s="35"/>
      <c r="K83" s="35"/>
      <c r="L83" s="34"/>
    </row>
    <row r="84" spans="1:12">
      <c r="A84" s="35"/>
      <c r="B84" s="35"/>
      <c r="C84" s="35"/>
      <c r="D84" s="35"/>
      <c r="E84" s="35"/>
      <c r="F84" s="35"/>
      <c r="G84" s="35"/>
      <c r="H84" s="35"/>
      <c r="I84" s="35"/>
      <c r="J84" s="35"/>
      <c r="K84" s="35"/>
      <c r="L84" s="34"/>
    </row>
    <row r="85" spans="1:12">
      <c r="A85" s="35"/>
      <c r="B85" s="35"/>
      <c r="C85" s="35"/>
      <c r="D85" s="35"/>
      <c r="E85" s="35"/>
      <c r="F85" s="35"/>
      <c r="G85" s="35"/>
      <c r="H85" s="35"/>
      <c r="I85" s="35"/>
      <c r="J85" s="35"/>
      <c r="K85" s="35"/>
      <c r="L85" s="34"/>
    </row>
    <row r="86" spans="1:12">
      <c r="A86" s="35"/>
      <c r="B86" s="35"/>
      <c r="C86" s="35"/>
      <c r="D86" s="35"/>
      <c r="E86" s="35"/>
      <c r="F86" s="35"/>
      <c r="G86" s="35"/>
      <c r="H86" s="35"/>
      <c r="I86" s="35"/>
      <c r="J86" s="35"/>
      <c r="K86" s="35"/>
      <c r="L86" s="34"/>
    </row>
    <row r="87" spans="1:12">
      <c r="A87" s="35"/>
      <c r="B87" s="35"/>
      <c r="C87" s="35"/>
      <c r="D87" s="35"/>
      <c r="E87" s="35"/>
      <c r="F87" s="35"/>
      <c r="G87" s="35"/>
      <c r="H87" s="35"/>
      <c r="I87" s="35"/>
      <c r="J87" s="35"/>
      <c r="K87" s="35"/>
      <c r="L87" s="34"/>
    </row>
    <row r="88" spans="1:12">
      <c r="A88" s="35"/>
      <c r="B88" s="35"/>
      <c r="C88" s="35"/>
      <c r="D88" s="35"/>
      <c r="E88" s="35"/>
      <c r="F88" s="35"/>
      <c r="G88" s="35"/>
      <c r="H88" s="35"/>
      <c r="I88" s="35"/>
      <c r="J88" s="35"/>
      <c r="K88" s="35"/>
      <c r="L88" s="34"/>
    </row>
    <row r="89" spans="1:12">
      <c r="A89" s="35"/>
      <c r="B89" s="35"/>
      <c r="C89" s="35"/>
      <c r="D89" s="35"/>
      <c r="E89" s="35"/>
      <c r="F89" s="35"/>
      <c r="G89" s="35"/>
      <c r="H89" s="35"/>
      <c r="I89" s="35"/>
      <c r="J89" s="35"/>
      <c r="K89" s="35"/>
      <c r="L89" s="34"/>
    </row>
    <row r="90" spans="1:12">
      <c r="A90" s="35"/>
      <c r="B90" s="35"/>
      <c r="C90" s="35"/>
      <c r="D90" s="35"/>
      <c r="E90" s="35"/>
      <c r="F90" s="35"/>
      <c r="G90" s="35"/>
      <c r="H90" s="35"/>
      <c r="I90" s="35"/>
      <c r="J90" s="35"/>
      <c r="K90" s="35"/>
      <c r="L90" s="34"/>
    </row>
    <row r="91" spans="1:12">
      <c r="A91" s="35"/>
      <c r="B91" s="35"/>
      <c r="C91" s="35"/>
      <c r="D91" s="35"/>
      <c r="E91" s="35"/>
      <c r="F91" s="35"/>
      <c r="G91" s="35"/>
      <c r="H91" s="35"/>
      <c r="I91" s="35"/>
      <c r="J91" s="35"/>
      <c r="K91" s="35"/>
      <c r="L91" s="34"/>
    </row>
    <row r="92" spans="1:12">
      <c r="A92" s="35"/>
      <c r="B92" s="35"/>
      <c r="C92" s="35"/>
      <c r="D92" s="35"/>
      <c r="E92" s="35"/>
      <c r="F92" s="35"/>
      <c r="G92" s="35"/>
      <c r="H92" s="35"/>
      <c r="I92" s="35"/>
      <c r="J92" s="35"/>
      <c r="K92" s="35"/>
      <c r="L92" s="34"/>
    </row>
    <row r="93" spans="1:12">
      <c r="A93" s="38"/>
      <c r="B93" s="38"/>
      <c r="C93" s="38"/>
      <c r="D93" s="38"/>
      <c r="E93" s="38"/>
      <c r="F93" s="38"/>
      <c r="G93" s="38"/>
      <c r="H93" s="38"/>
      <c r="I93" s="38"/>
      <c r="J93" s="38"/>
      <c r="K93" s="38"/>
    </row>
  </sheetData>
  <mergeCells count="1">
    <mergeCell ref="A1:K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普通合格</vt:lpstr>
      <vt:lpstr>普通不合格</vt:lpstr>
      <vt:lpstr>农产品合格</vt:lpstr>
      <vt:lpstr>农产品不合格</vt:lpstr>
      <vt:lpstr>闭环</vt:lpstr>
      <vt:lpstr>专项</vt:lpstr>
      <vt:lpstr>2026年国抽抽检数据</vt:lpstr>
      <vt:lpstr>手打报告（投诉）</vt:lpstr>
      <vt:lpstr>手打合格</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cp:lastModifiedBy>
  <dcterms:created xsi:type="dcterms:W3CDTF">2018-05-26T11:28:00Z</dcterms:created>
  <dcterms:modified xsi:type="dcterms:W3CDTF">2026-05-27T00:47:08Z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6B3031DFAC8B408AA387A6E50DEEF187_13</vt:lpwstr>
  </property>
  <property fmtid="{D5CDD505-2E9C-101B-9397-08002B2CF9AE}" pid="4" name="CalculationRule">
    <vt:i4>0</vt:i4>
  </property>
  <property fmtid="{D5CDD505-2E9C-101B-9397-08002B2CF9AE}" pid="5" name="KSOReadingLayout">
    <vt:bool>true</vt:bool>
  </property>
</Properties>
</file>