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J:\公示公告\2025.4\4.18 市级资金公告和项目实施前公告\"/>
    </mc:Choice>
  </mc:AlternateContent>
  <xr:revisionPtr revIDLastSave="0" documentId="13_ncr:1_{04FD2492-44BE-4879-8E8E-8092DF36BD4D}" xr6:coauthVersionLast="47" xr6:coauthVersionMax="47" xr10:uidLastSave="{00000000-0000-0000-0000-000000000000}"/>
  <bookViews>
    <workbookView xWindow="-120" yWindow="-120" windowWidth="29040" windowHeight="15840" xr2:uid="{00000000-000D-0000-FFFF-FFFF00000000}"/>
  </bookViews>
  <sheets>
    <sheet name="项目台账" sheetId="1" r:id="rId1"/>
  </sheets>
  <definedNames>
    <definedName name="_xlnm._FilterDatabase" localSheetId="0" hidden="1">项目台账!$A$5:$O$15</definedName>
    <definedName name="_xlnm.Print_Titles" localSheetId="0">项目台账!$4:$5</definedName>
  </definedNames>
  <calcPr calcId="181029"/>
</workbook>
</file>

<file path=xl/calcChain.xml><?xml version="1.0" encoding="utf-8"?>
<calcChain xmlns="http://schemas.openxmlformats.org/spreadsheetml/2006/main">
  <c r="K15" i="1" l="1"/>
  <c r="J15" i="1"/>
</calcChain>
</file>

<file path=xl/sharedStrings.xml><?xml version="1.0" encoding="utf-8"?>
<sst xmlns="http://schemas.openxmlformats.org/spreadsheetml/2006/main" count="128" uniqueCount="113">
  <si>
    <t xml:space="preserve">单位：万元.人      </t>
  </si>
  <si>
    <t>序号</t>
  </si>
  <si>
    <t>镇</t>
  </si>
  <si>
    <t>项目地址</t>
  </si>
  <si>
    <t>项目名称</t>
  </si>
  <si>
    <t>项目类别</t>
  </si>
  <si>
    <t>建设     性质</t>
  </si>
  <si>
    <t>时间进度</t>
  </si>
  <si>
    <t>建设规模及内容</t>
  </si>
  <si>
    <t>责任单位</t>
  </si>
  <si>
    <t>资金规模</t>
  </si>
  <si>
    <t>受益对象
（脱贫和监测人口）</t>
  </si>
  <si>
    <t>绩效目标</t>
  </si>
  <si>
    <t>利益联结机制</t>
  </si>
  <si>
    <t>联农带农机制
（群众参与）</t>
  </si>
  <si>
    <t>总投资</t>
  </si>
  <si>
    <t>市级</t>
  </si>
  <si>
    <t>阿勒腾席热镇</t>
  </si>
  <si>
    <t>阿勒腾席热镇红海子鲜鱼街、阿四线旧收费站处</t>
  </si>
  <si>
    <t xml:space="preserve">阿努奶茶厂及炒米厂基础设施配套项目
</t>
  </si>
  <si>
    <t>加工类</t>
  </si>
  <si>
    <t>续建</t>
  </si>
  <si>
    <t>2025年3月-2025年12月</t>
  </si>
  <si>
    <t>（1）炒米厂基础设施配套库房750㎡*1500元/米=112.5万元；
（2）炒米批发总部15.5万元；
（3）炒米厂原粮糜子存储设备4套及配套设施22万元；
以上小计150万元；</t>
  </si>
  <si>
    <t>掌岗图村村民委员会</t>
  </si>
  <si>
    <t>周边低收入人群等</t>
  </si>
  <si>
    <t>1.“阿努”系列奶茶200万元杯/年，每单位8元计算，200万元杯*8元/杯=1600万元；2.“阿努”炒米、奶茶粉和粿条等系列新产品，根据现有的销售渠道（其中包括各大商超、网络平台）进行销售的基础上，继续增加覆盖面拓宽市场进行销售。
年总产值可达：3000万元</t>
  </si>
  <si>
    <t>（一）能够带动30名村民和低收入人群就业，实现人均收入4500元/月。
（二）项目建成后将以分红的形式让全村集体经济组织成员普遍受惠，同时对老弱病残、低收入户、边缘户等特殊群体以生活兜底的方式实现必要的生活保障。</t>
  </si>
  <si>
    <t>1、可为当地解决就业岗位 30人，帮助了那些年龄较大、劳动能力较弱的群体在家门口实现就业，同时也为回乡创业的人员提供了就业机会。2、通过促进农业资源的循环利用，提高农业生产效率，可为掌岗图村形成村集体经济增加村民收入。3、可与村民形成炒米原材料糜米订单式种植及采购的合作模式。</t>
  </si>
  <si>
    <t>乌兰木伦镇</t>
  </si>
  <si>
    <t>花亥图村</t>
  </si>
  <si>
    <t>乌兰木伦镇花亥图村工矿周边配套综合服务项目</t>
  </si>
  <si>
    <t>其他</t>
  </si>
  <si>
    <t>新建</t>
  </si>
  <si>
    <t>2025年6月-2025年12月</t>
  </si>
  <si>
    <t>总投资340万元，具体建设内容如下：
申请乡村振兴扶持资金260万元用于建设两个库房2976平方米；配套用房及生活用房259.57平方米。
自筹资金80万元用于建设道路及绿化1800平方米。</t>
  </si>
  <si>
    <t>乌兰木伦镇花亥图村村民委员会</t>
  </si>
  <si>
    <t>村集体帮扶的受益村民及脱贫户监测户</t>
  </si>
  <si>
    <t>项目建成后，由乌兰木伦镇花亥图村村民委员会管理，村集体经济年经营性收入预计可达到30万元以上，纯收入20万元以上。</t>
  </si>
  <si>
    <t>每年带动增加村集体经济收益，按照申请上级资金的6%作为村集体经济的固定收入，将村集体收益的5%-10%用于帮扶救助全村困难人群，带动其防止返贫、增收致富，其余资金用于村内基础设施建设、公益性事业以及鹿厂扩建，同时与脱贫户和监测户建立利益联结，每年底可确保农牧户实现收入的稳定增长。</t>
  </si>
  <si>
    <t>本着自愿且符合岗位要求，项目建设后优先为本村生活相对困难的农牧民提供就业岗位，可解决本村劳动力4人，人均年增加收入4万元左右。</t>
  </si>
  <si>
    <t>伊金霍洛镇</t>
  </si>
  <si>
    <t>伊金霍洛镇龙活音扎巴村</t>
  </si>
  <si>
    <t>伊金霍洛镇龙活音扎巴村民宿露营基地基础设施提升工程</t>
  </si>
  <si>
    <t>扩建</t>
  </si>
  <si>
    <t>2025年05月-2025年11月</t>
  </si>
  <si>
    <t xml:space="preserve">  依托龙虎渠村现有的民宿露营基地，在已有的太空舱2座、木屋8座、户外帐篷8顶等现有成形的便利条件，为进一步提升龙虎渠村民宿露营基地基础设施，具体建设内容为：生态停车场一处20万，拱门及周围基础配套设施20万，部分区域绿化提升10万。</t>
  </si>
  <si>
    <t xml:space="preserve">伊金霍洛旗龙活音扎巴劳务有限公司 </t>
  </si>
  <si>
    <t>7户17人</t>
  </si>
  <si>
    <t>项目建成后，由内蒙古网鸿澜途传媒有限公司经营，带动龙虎渠村集体增加收益。可进一步提升龙虎渠民宿露营基地的服务配套功能，提高基地知名度，吸引游客，增加收入。</t>
  </si>
  <si>
    <t xml:space="preserve">  本项目为基础设施类，不提供具体利益联结。项目实施以后，可带动龙虎渠村集体增加收益，还可以为周边农牧民提供销售农副产品的平台，帮助增收。有效增加了本地村民的收入，进一步巩固了脱贫攻坚成果。</t>
  </si>
  <si>
    <t xml:space="preserve">  依照相关法律规定，不违反劳动就业法前提下优先解决剩余劳动力就业问题，年底分红全村低收入家庭、脱贫户及其他困难人群优先受益。</t>
  </si>
  <si>
    <t>札萨克镇</t>
  </si>
  <si>
    <t>门克庆嘎查</t>
  </si>
  <si>
    <t>门克庆饮水工程</t>
  </si>
  <si>
    <t>基础设施建设</t>
  </si>
  <si>
    <t>2025年4月-2025年12月</t>
  </si>
  <si>
    <t>门克庆嘎查一社二组、三组，修建检查井66套，建设水塔加压系统两套，配套机井两套，铺设管道长度为31公里，配套变压器1台等工程，以上建设内容，需资金200万元。</t>
  </si>
  <si>
    <t>一社、二社、三社、四社全体村民79户，200多人。</t>
  </si>
  <si>
    <t>该项目建设后，可以进一步改善农牧民人畜饮水安全，为农牧民解决日常生活用水提供保障。</t>
  </si>
  <si>
    <t>该项目建成后，为农牧民饮水安全提供了保障。</t>
  </si>
  <si>
    <t>项目涉及农村饮水安全人口约173人，对巩固提升农村饮水安全成果，提高饮水安全保障能力，支撑乡村全面振兴具有重要意义。</t>
  </si>
  <si>
    <t>纳林陶亥镇</t>
  </si>
  <si>
    <t>呼雅克图村</t>
  </si>
  <si>
    <t>呼雅克图村甜玉米玉糯一号示范种植</t>
  </si>
  <si>
    <t>种植</t>
  </si>
  <si>
    <t>预计2025年11月开工</t>
  </si>
  <si>
    <t xml:space="preserve">
总投资153万元其中申请上级资金110万元用于建设冷链仓储库一个为60平方米12万元左右、常温保鲜库60平方米5万元左右、收储间一间100平方米6万元左右，包装间一间80平方米平方米5万元左右、加工车间200平方米12万元左右。共计40万元左右，小型厢式货车运输车辆一辆6万元左右。共计6万元右，自动切割机一台5万元左右、自动清洗机一台6万元左右；半自动塑封抽真空机一台8万元左右、高温高压杀菌蒸锅15万元左右，及配套（一吨标准）高压锅炉一套（燃煤）12万元左右、附属设备10万元左右，共计62万元，GB（国标）塑封袋200000个、8万元左右，共计110万元。
自筹资金43万元签订100亩种植协议及收购协议。</t>
  </si>
  <si>
    <t>呼雅克图村/韩建平</t>
  </si>
  <si>
    <t>全体村民</t>
  </si>
  <si>
    <t>该项目地上的产值收益约500000元，村集体收益预计能达15万元左右，有效带动农户35户累计直接增收约140000余元，与种植同样规模亩数饲料玉米相比可减少劳动力成本100余人次约30000余元。</t>
  </si>
  <si>
    <t>该项目，投入运行后预计可带动全村农户增收，且能与农户建立长效利益联结机制，可以解决农户的就业和稳定增收的突出问题。带动我村29户脱贫户及一户监测户每人每年分红500元。</t>
  </si>
  <si>
    <t>动全村农户，及周边村乃至全镇全旗农户种植。</t>
  </si>
  <si>
    <t>海勒素壕村九社</t>
  </si>
  <si>
    <t xml:space="preserve">
海勒素壕村九社土地复垦综合治理工程项目</t>
  </si>
  <si>
    <t xml:space="preserve">  该项目共计投资约800万元，申请上级乡村振兴资金150万元，供电方面：新架设高压2000米，每千米约220000元，低压动力线缆220米，每米180元，新建160便压器一台，约100000元。
灌溉方面：改造截伏流一处，平铺进水管420根（每根1米，直径1.2米）每米450元，坚井管10米，直径2.8米，每米4200元，到地主管道3300米，6寸PE管，每米96元，4寸PE分水管道8500米，每米42元，25千瓦水泵1台，约12000元，配电箱1个（带远程启停）约3000元，20平方米水泵房1个，约8000元，水泥预制检查井4个，每个约3000元。共计：1519400元其中自筹19400元，自筹资金650万元（其中140万元用于截伏流工程、管网工程和材料费，90万元为灌溉管网施工和材料费，企业出资418.06万元，用于机械平整土地工程费。</t>
  </si>
  <si>
    <t>海勒素壕村</t>
  </si>
  <si>
    <t>本村村民</t>
  </si>
  <si>
    <t>可提升淖尔壕移民区人蓄饮水能力</t>
  </si>
  <si>
    <t>保障农牧民基本用水需求，提升农牧民用水便捷性。</t>
  </si>
  <si>
    <t>项目涉及农村饮水安全常住人口约2000人，对巩固提升农村饮水安全成果，提高饮水安全保障能力，支撑乡村全面振兴具有重要意义。</t>
  </si>
  <si>
    <t>红庆河镇</t>
  </si>
  <si>
    <t>冯家渠村五社</t>
  </si>
  <si>
    <t>红庆河镇冯家渠村甜糯玉米加工项目</t>
  </si>
  <si>
    <t>1、新建厂房400平方米，45万元。
2、购买加工包装设备65万元（包括玉米自动上料机、玉米清洗机、蒸煮机、全自动高温高压杀菌锅、自动真空包装机等设备各一套）。
3、配套建设冷库300平方米30万元。
4、新增200KV变压器及配套线路10万元。</t>
  </si>
  <si>
    <t>红庆河镇冯家渠村村民委员会</t>
  </si>
  <si>
    <t>脱贫户5户14人</t>
  </si>
  <si>
    <t>项目建成，实现年经营性收益200万元。通过项目带动，培育农业农村经济社会发展的新动力，充分激活“沉睡”资源，有效聚集分散资金，引导农民抱团发展，着力打造“股份农民”、发展股份经济、增加股权收益、壮大集体经济，使集体经济成为拉动农民脱贫致富的生力军、带动农民增收的新引擎、激活农村经济的新载体。</t>
  </si>
  <si>
    <t>冯家渠村共有脱贫户5户14人，项目的建设将为他们带来良多益处：一是项目基地的各类用工需求优先选择脱贫户，包括种植、销售等各环节，实现脱贫户在家门口打工增加收入。二是正常运转后，每年要拿出总收入的30%用于基础设施建设；总收入的30%用于公益事业工作；总收入的30%用于扩大生产规模；总收入的10%用于济困。预计每年为脱贫户增收1500元以上，并为低收入农户提供就业岗位5个。</t>
  </si>
  <si>
    <t>本项目建成后，前期可种植甜糯玉米300亩，为有劳动能力的脱贫户提供就业岗位，为无劳动能力的脱贫户进行分红，可带50户村民参与种植，增加就业岗位10人，带动季节性就业50余人，村集体经营性收入可达到200万元左右，年纯利润60万元左右。</t>
  </si>
  <si>
    <t>苏布尔嘎镇</t>
  </si>
  <si>
    <t>伊金霍洛旗智慧农产品物流园3号楼2层</t>
  </si>
  <si>
    <t>苏布尔嘎镇杨家壕村及乌兰提格村牛羊肉深加工项目</t>
  </si>
  <si>
    <t>2024年10月—2025年6月</t>
  </si>
  <si>
    <t>购买杀菌釜1台26.7万元，联动组合卤锅4台22.4万元，烤房2个20.82万元，油炸生产线1套19万元，组合包装机1台14.5万元，贯流式全预混蒸汽发生器1台15万元，水发气泡浸泡池4个14万元，天然气全自动行星炒锅1台7.5万元，熟肉切片、分条机、全自动气动片膜封口机等其他设备19.405万元，配套电缆500米6750元，以上共160万元。</t>
  </si>
  <si>
    <t>苏布尔嘎镇杨家壕村村民委员会
、苏布尔嘎镇乌兰提格村村民委员会</t>
  </si>
  <si>
    <t>两村11户23人脱贫户及监测对象，两村村集体经济</t>
  </si>
  <si>
    <t>（一）经济效益 
项目建成后，上述生产线预计每年生产“牛肉薄脆”“草原牛板筋”“泡椒牛肚丝”“香辣羊拐筋”“牛肉筋”“爆炒牛杂”产品，通过驻村第一书记直播带货及其他网红达人和线下销售渠道预计产值可达925万元，除去各类成本预计年纯利润约120万元。鄂尔多斯市千牧食品商贸有限公司每年按照村集体投资金额的10%（壹拾陆万元）作为固定收入交回村集体（两村合计共壹拾陆万元）。每年收益资金再按照项目总收益的13%进行分红（包括壹拾陆万元），即若项目总收益的13%超过16万元，就按照13%取得收益，若项目总收益的13%低于16万元，就按照16万元取得收益。
（二）社会效益
项目建成后可提高村集体自我发展和保障能力，带动村里的产业结构调整，一是为有意愿的农牧民提供就业岗位，最少可为两村提供2个就业岗位，解决一部分剩余劳动力问题；二是在同等采购价位下，通过该项目优先购买两村及周边村待出栏的牛羊。</t>
  </si>
  <si>
    <t>该项目投入运行后预计可带动两村脱贫户及监测户增收，且能与脱贫户及监测户建立长效利益联结机制，可以解决脱贫户及监测户的就业和稳定增收的突出问题。项目产生的收益分配如下：
（1）项目收益中，杨家壕及乌兰提格村村民委员会所得利润的60%用于发展壮大村集体经济。（2）村集体项目收益的20%用于村内基础设施建设，改善人居环境，提高脱贫户生活质量，针对脱贫户、边缘户及突发困难户等给予每年每户价值500元生产资料进行帮扶。（3）项目收益中，杨家壕及乌兰提格村村民委员会所得利润的20%用于脱贫户和边缘户教育、医疗、社保等救助，以及有偿扶持脱贫户发展产业、生产和生活应急性支出。</t>
  </si>
  <si>
    <t>项目建成后根据村民意愿和自身掌握技能优先雇佣本村村民或脱贫人口务工，可解决2人的就业问题，增加本村农牧民的工资性收入。</t>
  </si>
  <si>
    <t>扎斋庙村</t>
  </si>
  <si>
    <t>苏布尔嘎镇扎斋庙村绒山羊养殖扩建项目</t>
  </si>
  <si>
    <t>养殖类</t>
  </si>
  <si>
    <t>2025年5月-2025年12月</t>
  </si>
  <si>
    <t>该项目为续建项目，项目总占地面积12亩，现已建成饲料棚一处、储草棚一处、饲养棚两处、机井、卫生间、围墙、彩钢停车棚、办公及生活用房、青储窖等，并采购安装了饲草料加工设备及电力设施。
现为扩大绒山羊养殖规模，计划争取上级资金60万元，主要用于新建羊舍500平方米需40万元；活动场地800平方米需10万元；保羔棚两个100平方米需10万元；以上共需60万元。</t>
  </si>
  <si>
    <t>伊金霍洛旗苏布尔嘎镇扎斋庙村股份经济合作社</t>
  </si>
  <si>
    <t>6户14人</t>
  </si>
  <si>
    <t>项目建成后，养殖70只基础母羊，每只4000元，共28万元，从2026年起每年最少可以出栏羊羔100只，按现在的市场价格四个月龄的羊羔每头2500元，毛收入共计：100头*2500元=25万元。除去工人工资一年5万元、饲草料12万元，每年村集体经济纯收入可以达到8万元。项目采用集中育肥的方式，能将养殖过程中对环境的污染降到最低，通过标准化圈舍建设和粪污无害化处理，在提升养殖水平的同时，加速了畜牧业循环经济的发展。</t>
  </si>
  <si>
    <t>该项目投入运行后预计可带动我村脱贫户6户14人的增收，且能与监测对象建立长效利益联结机制，可以解决脱贫户及边缘户剩余劳动力及就业问题，同时可带动我村有意愿养殖绒山羊的农牧民增收致富。一是将收入的5%用于帮扶村内困难群众，为他们解决一部分生产生活用品；二是将收入的15%为村内其他困难养殖户提供种羊，带动困难户养殖产业发展；三是将收入的70%用于继续发展壮大村集体经济收入，不断增强村级组织对集体经济发展的领航力、带动力和支撑力；四是将收入的10%用于完善村内基础设施建设，改善民生福利待遇。</t>
  </si>
  <si>
    <t>项目建成后一是根据村民意愿和自身掌握技能优先优先雇佣我村脱贫户及村民务工，可解决2人的就业问题，增加本村农牧民的工资性收入；二是可向本村及周边村购买饲草料，所购饲料高于市场价的5%；三是如果本村及周边村绒山羊养殖缺少技术支持及销售渠道，该项目将提供技术支持服务。</t>
  </si>
  <si>
    <t>合计</t>
  </si>
  <si>
    <r>
      <t xml:space="preserve">伊金霍洛旗2025年市级巩固拓展脱贫攻坚成果同乡村振兴有效衔接资金项目表 </t>
    </r>
    <r>
      <rPr>
        <b/>
        <sz val="26"/>
        <color theme="1"/>
        <rFont val="方正小标宋简体"/>
        <charset val="134"/>
      </rPr>
      <t xml:space="preserve">                                                                                                                                                                                                                                                                                                                                                                               </t>
    </r>
    <phoneticPr fontId="15" type="noConversion"/>
  </si>
  <si>
    <t>附件</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</si>
</sst>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宋体"/>
      <charset val="134"/>
      <scheme val="minor"/>
    </font>
    <font>
      <sz val="11"/>
      <color theme="1"/>
      <name val="方正小标宋简体"/>
      <charset val="134"/>
    </font>
    <font>
      <sz val="11"/>
      <color theme="1"/>
      <name val="黑体"/>
      <family val="3"/>
      <charset val="134"/>
    </font>
    <font>
      <sz val="12"/>
      <color theme="1"/>
      <name val="宋体"/>
      <family val="3"/>
      <charset val="134"/>
    </font>
    <font>
      <sz val="12"/>
      <color theme="1"/>
      <name val="宋体"/>
      <family val="3"/>
      <charset val="134"/>
      <scheme val="minor"/>
    </font>
    <font>
      <sz val="20"/>
      <color theme="1"/>
      <name val="宋体"/>
      <family val="3"/>
      <charset val="134"/>
      <scheme val="minor"/>
    </font>
    <font>
      <sz val="26"/>
      <color theme="1"/>
      <name val="方正小标宋简体"/>
      <charset val="134"/>
    </font>
    <font>
      <b/>
      <sz val="26"/>
      <color theme="1"/>
      <name val="方正小标宋简体"/>
      <charset val="134"/>
    </font>
    <font>
      <sz val="20"/>
      <color theme="1"/>
      <name val="方正小标宋简体"/>
      <charset val="134"/>
    </font>
    <font>
      <b/>
      <sz val="20"/>
      <color theme="1"/>
      <name val="方正小标宋简体"/>
      <charset val="134"/>
    </font>
    <font>
      <sz val="14"/>
      <color theme="1"/>
      <name val="黑体"/>
      <family val="3"/>
      <charset val="134"/>
    </font>
    <font>
      <sz val="12"/>
      <name val="宋体"/>
      <family val="3"/>
      <charset val="134"/>
    </font>
    <font>
      <sz val="12"/>
      <color rgb="FF000000"/>
      <name val="宋体"/>
      <family val="3"/>
      <charset val="134"/>
    </font>
    <font>
      <sz val="11"/>
      <color rgb="FF1F2329"/>
      <name val="宋体"/>
      <family val="3"/>
      <charset val="134"/>
    </font>
    <font>
      <sz val="11"/>
      <color indexed="8"/>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4" fillId="0" borderId="0">
      <alignment vertical="center"/>
    </xf>
  </cellStyleXfs>
  <cellXfs count="4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justify" vertical="center" wrapText="1"/>
    </xf>
    <xf numFmtId="0" fontId="0" fillId="0" borderId="0" xfId="0"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0" fillId="0" borderId="1" xfId="0" applyBorder="1" applyAlignment="1">
      <alignment horizontal="justify" vertical="center" wrapText="1"/>
    </xf>
    <xf numFmtId="0" fontId="4" fillId="0" borderId="1" xfId="0" applyFont="1" applyBorder="1">
      <alignment vertical="center"/>
    </xf>
    <xf numFmtId="14"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0" borderId="0" xfId="0" applyFont="1" applyAlignment="1">
      <alignment horizontal="center" vertical="center" wrapText="1"/>
    </xf>
    <xf numFmtId="0" fontId="10" fillId="0" borderId="2" xfId="0" applyFont="1" applyBorder="1" applyAlignment="1">
      <alignment horizontal="center" vertical="center" wrapText="1"/>
    </xf>
    <xf numFmtId="0" fontId="13" fillId="0" borderId="1" xfId="0" applyFont="1" applyBorder="1" applyAlignment="1">
      <alignment horizontal="justify" vertical="center"/>
    </xf>
    <xf numFmtId="0" fontId="0" fillId="0" borderId="1" xfId="0" applyBorder="1" applyAlignment="1">
      <alignment horizontal="justify"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10" fillId="0" borderId="1" xfId="1" applyFont="1" applyBorder="1" applyAlignment="1" applyProtection="1">
      <alignment horizontal="center" vertical="center" wrapText="1"/>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49" fontId="10" fillId="0" borderId="1" xfId="1" applyNumberFormat="1" applyFont="1" applyBorder="1" applyAlignment="1" applyProtection="1">
      <alignment horizontal="center" vertical="center" wrapText="1"/>
      <protection locked="0"/>
    </xf>
    <xf numFmtId="49" fontId="10" fillId="0" borderId="2" xfId="1" applyNumberFormat="1" applyFont="1" applyBorder="1" applyAlignment="1" applyProtection="1">
      <alignment horizontal="center" vertical="center" wrapText="1"/>
      <protection locked="0"/>
    </xf>
  </cellXfs>
  <cellStyles count="2">
    <cellStyle name="常规" xfId="0" builtinId="0"/>
    <cellStyle name="常规_Sheet1"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
  <sheetViews>
    <sheetView tabSelected="1" zoomScale="70" zoomScaleNormal="70" workbookViewId="0">
      <pane ySplit="5" topLeftCell="A13" activePane="bottomLeft" state="frozen"/>
      <selection pane="bottomLeft" activeCell="D4" sqref="D4:D5"/>
    </sheetView>
  </sheetViews>
  <sheetFormatPr defaultColWidth="9" defaultRowHeight="14.25"/>
  <cols>
    <col min="1" max="1" width="4.375" style="6" customWidth="1"/>
    <col min="2" max="2" width="6.5" style="7" customWidth="1"/>
    <col min="3" max="3" width="12.875" style="7" customWidth="1"/>
    <col min="4" max="4" width="26.75" style="7" customWidth="1"/>
    <col min="5" max="5" width="5.875" style="7" customWidth="1"/>
    <col min="6" max="6" width="6.625" style="7" customWidth="1"/>
    <col min="7" max="7" width="14.25" style="8" customWidth="1"/>
    <col min="8" max="8" width="87.75" style="9" customWidth="1"/>
    <col min="9" max="9" width="18.625" style="8" customWidth="1"/>
    <col min="10" max="11" width="8.625" style="7" customWidth="1"/>
    <col min="12" max="12" width="17" style="7" customWidth="1"/>
    <col min="13" max="13" width="51.875" style="9" customWidth="1"/>
    <col min="14" max="14" width="45.375" style="9" customWidth="1"/>
    <col min="15" max="15" width="40.625" style="9" customWidth="1"/>
  </cols>
  <sheetData>
    <row r="1" spans="1:15" ht="33.950000000000003" customHeight="1">
      <c r="A1" s="30" t="s">
        <v>112</v>
      </c>
      <c r="B1" s="30"/>
    </row>
    <row r="2" spans="1:15" s="1" customFormat="1" ht="53.1" customHeight="1">
      <c r="A2" s="31" t="s">
        <v>111</v>
      </c>
      <c r="B2" s="32"/>
      <c r="C2" s="32"/>
      <c r="D2" s="32"/>
      <c r="E2" s="32"/>
      <c r="F2" s="32"/>
      <c r="G2" s="32"/>
      <c r="H2" s="33"/>
      <c r="I2" s="32"/>
      <c r="J2" s="32"/>
      <c r="K2" s="32"/>
      <c r="L2" s="32"/>
      <c r="M2" s="33"/>
      <c r="N2" s="33"/>
      <c r="O2" s="33"/>
    </row>
    <row r="3" spans="1:15" s="1" customFormat="1" ht="35.1" customHeight="1">
      <c r="A3" s="10"/>
      <c r="B3" s="11"/>
      <c r="C3" s="11"/>
      <c r="D3" s="11"/>
      <c r="E3" s="11"/>
      <c r="F3" s="11"/>
      <c r="G3" s="11"/>
      <c r="H3" s="12"/>
      <c r="I3" s="11"/>
      <c r="J3" s="11"/>
      <c r="K3" s="11"/>
      <c r="L3" s="11"/>
      <c r="M3" s="12"/>
      <c r="N3" s="12"/>
      <c r="O3" s="26" t="s">
        <v>0</v>
      </c>
    </row>
    <row r="4" spans="1:15" s="2" customFormat="1" ht="39.950000000000003" customHeight="1">
      <c r="A4" s="38" t="s">
        <v>1</v>
      </c>
      <c r="B4" s="38" t="s">
        <v>2</v>
      </c>
      <c r="C4" s="34" t="s">
        <v>3</v>
      </c>
      <c r="D4" s="34" t="s">
        <v>4</v>
      </c>
      <c r="E4" s="34" t="s">
        <v>5</v>
      </c>
      <c r="F4" s="34" t="s">
        <v>6</v>
      </c>
      <c r="G4" s="40" t="s">
        <v>7</v>
      </c>
      <c r="H4" s="34" t="s">
        <v>8</v>
      </c>
      <c r="I4" s="40" t="s">
        <v>9</v>
      </c>
      <c r="J4" s="34" t="s">
        <v>10</v>
      </c>
      <c r="K4" s="34"/>
      <c r="L4" s="34" t="s">
        <v>11</v>
      </c>
      <c r="M4" s="34" t="s">
        <v>12</v>
      </c>
      <c r="N4" s="42" t="s">
        <v>13</v>
      </c>
      <c r="O4" s="42" t="s">
        <v>14</v>
      </c>
    </row>
    <row r="5" spans="1:15" s="2" customFormat="1" ht="78.95" customHeight="1">
      <c r="A5" s="39"/>
      <c r="B5" s="39"/>
      <c r="C5" s="40"/>
      <c r="D5" s="40"/>
      <c r="E5" s="40"/>
      <c r="F5" s="40"/>
      <c r="G5" s="41"/>
      <c r="H5" s="40"/>
      <c r="I5" s="41"/>
      <c r="J5" s="27" t="s">
        <v>15</v>
      </c>
      <c r="K5" s="27" t="s">
        <v>16</v>
      </c>
      <c r="L5" s="40"/>
      <c r="M5" s="40"/>
      <c r="N5" s="43"/>
      <c r="O5" s="43"/>
    </row>
    <row r="6" spans="1:15" s="3" customFormat="1" ht="134.1" customHeight="1">
      <c r="A6" s="13">
        <v>1</v>
      </c>
      <c r="B6" s="14" t="s">
        <v>17</v>
      </c>
      <c r="C6" s="14" t="s">
        <v>18</v>
      </c>
      <c r="D6" s="14" t="s">
        <v>19</v>
      </c>
      <c r="E6" s="14" t="s">
        <v>20</v>
      </c>
      <c r="F6" s="14" t="s">
        <v>21</v>
      </c>
      <c r="G6" s="15" t="s">
        <v>22</v>
      </c>
      <c r="H6" s="16" t="s">
        <v>23</v>
      </c>
      <c r="I6" s="14" t="s">
        <v>24</v>
      </c>
      <c r="J6" s="14">
        <v>440</v>
      </c>
      <c r="K6" s="14">
        <v>150</v>
      </c>
      <c r="L6" s="16" t="s">
        <v>25</v>
      </c>
      <c r="M6" s="16" t="s">
        <v>26</v>
      </c>
      <c r="N6" s="16" t="s">
        <v>27</v>
      </c>
      <c r="O6" s="16" t="s">
        <v>28</v>
      </c>
    </row>
    <row r="7" spans="1:15" s="3" customFormat="1" ht="162" customHeight="1">
      <c r="A7" s="13">
        <v>2</v>
      </c>
      <c r="B7" s="17" t="s">
        <v>29</v>
      </c>
      <c r="C7" s="17" t="s">
        <v>30</v>
      </c>
      <c r="D7" s="17" t="s">
        <v>31</v>
      </c>
      <c r="E7" s="17" t="s">
        <v>32</v>
      </c>
      <c r="F7" s="17" t="s">
        <v>33</v>
      </c>
      <c r="G7" s="17" t="s">
        <v>34</v>
      </c>
      <c r="H7" s="16" t="s">
        <v>35</v>
      </c>
      <c r="I7" s="17" t="s">
        <v>36</v>
      </c>
      <c r="J7" s="17">
        <v>340</v>
      </c>
      <c r="K7" s="17">
        <v>49</v>
      </c>
      <c r="L7" s="17" t="s">
        <v>37</v>
      </c>
      <c r="M7" s="16" t="s">
        <v>38</v>
      </c>
      <c r="N7" s="16" t="s">
        <v>39</v>
      </c>
      <c r="O7" s="16" t="s">
        <v>40</v>
      </c>
    </row>
    <row r="8" spans="1:15" s="4" customFormat="1" ht="117.95" customHeight="1">
      <c r="A8" s="13">
        <v>3</v>
      </c>
      <c r="B8" s="18" t="s">
        <v>41</v>
      </c>
      <c r="C8" s="18" t="s">
        <v>42</v>
      </c>
      <c r="D8" s="18" t="s">
        <v>43</v>
      </c>
      <c r="E8" s="18" t="s">
        <v>32</v>
      </c>
      <c r="F8" s="18" t="s">
        <v>44</v>
      </c>
      <c r="G8" s="18" t="s">
        <v>45</v>
      </c>
      <c r="H8" s="19" t="s">
        <v>46</v>
      </c>
      <c r="I8" s="18" t="s">
        <v>47</v>
      </c>
      <c r="J8" s="18">
        <v>50</v>
      </c>
      <c r="K8" s="18">
        <v>50</v>
      </c>
      <c r="L8" s="18" t="s">
        <v>48</v>
      </c>
      <c r="M8" s="19" t="s">
        <v>49</v>
      </c>
      <c r="N8" s="28" t="s">
        <v>50</v>
      </c>
      <c r="O8" s="29" t="s">
        <v>51</v>
      </c>
    </row>
    <row r="9" spans="1:15" s="4" customFormat="1" ht="105.95" customHeight="1">
      <c r="A9" s="13">
        <v>4</v>
      </c>
      <c r="B9" s="17" t="s">
        <v>52</v>
      </c>
      <c r="C9" s="17" t="s">
        <v>53</v>
      </c>
      <c r="D9" s="17" t="s">
        <v>54</v>
      </c>
      <c r="E9" s="17" t="s">
        <v>55</v>
      </c>
      <c r="F9" s="17" t="s">
        <v>33</v>
      </c>
      <c r="G9" s="17" t="s">
        <v>56</v>
      </c>
      <c r="H9" s="16" t="s">
        <v>57</v>
      </c>
      <c r="I9" s="17" t="s">
        <v>53</v>
      </c>
      <c r="J9" s="17">
        <v>300</v>
      </c>
      <c r="K9" s="17">
        <v>200</v>
      </c>
      <c r="L9" s="17" t="s">
        <v>58</v>
      </c>
      <c r="M9" s="16" t="s">
        <v>59</v>
      </c>
      <c r="N9" s="17" t="s">
        <v>60</v>
      </c>
      <c r="O9" s="17" t="s">
        <v>61</v>
      </c>
    </row>
    <row r="10" spans="1:15" s="5" customFormat="1" ht="167.1" customHeight="1">
      <c r="A10" s="13">
        <v>5</v>
      </c>
      <c r="B10" s="17" t="s">
        <v>62</v>
      </c>
      <c r="C10" s="5" t="s">
        <v>63</v>
      </c>
      <c r="D10" s="17" t="s">
        <v>64</v>
      </c>
      <c r="E10" s="20" t="s">
        <v>65</v>
      </c>
      <c r="F10" s="17" t="s">
        <v>33</v>
      </c>
      <c r="G10" s="21" t="s">
        <v>66</v>
      </c>
      <c r="H10" s="16" t="s">
        <v>67</v>
      </c>
      <c r="I10" s="17" t="s">
        <v>68</v>
      </c>
      <c r="J10" s="17">
        <v>153</v>
      </c>
      <c r="K10" s="17">
        <v>110</v>
      </c>
      <c r="L10" s="17" t="s">
        <v>69</v>
      </c>
      <c r="M10" s="16" t="s">
        <v>70</v>
      </c>
      <c r="N10" s="16" t="s">
        <v>71</v>
      </c>
      <c r="O10" s="16" t="s">
        <v>72</v>
      </c>
    </row>
    <row r="11" spans="1:15" s="4" customFormat="1" ht="165" customHeight="1">
      <c r="A11" s="13">
        <v>6</v>
      </c>
      <c r="B11" s="17" t="s">
        <v>62</v>
      </c>
      <c r="C11" s="17" t="s">
        <v>73</v>
      </c>
      <c r="D11" s="17" t="s">
        <v>74</v>
      </c>
      <c r="E11" s="17" t="s">
        <v>32</v>
      </c>
      <c r="F11" s="17" t="s">
        <v>33</v>
      </c>
      <c r="G11" s="22" t="s">
        <v>22</v>
      </c>
      <c r="H11" s="23" t="s">
        <v>75</v>
      </c>
      <c r="I11" s="17" t="s">
        <v>76</v>
      </c>
      <c r="J11" s="17">
        <v>800</v>
      </c>
      <c r="K11" s="17">
        <v>150</v>
      </c>
      <c r="L11" s="17" t="s">
        <v>77</v>
      </c>
      <c r="M11" s="17" t="s">
        <v>78</v>
      </c>
      <c r="N11" s="17" t="s">
        <v>79</v>
      </c>
      <c r="O11" s="17" t="s">
        <v>80</v>
      </c>
    </row>
    <row r="12" spans="1:15" s="4" customFormat="1" ht="137.1" customHeight="1">
      <c r="A12" s="13">
        <v>7</v>
      </c>
      <c r="B12" s="24" t="s">
        <v>81</v>
      </c>
      <c r="C12" s="24" t="s">
        <v>82</v>
      </c>
      <c r="D12" s="24" t="s">
        <v>83</v>
      </c>
      <c r="E12" s="24" t="s">
        <v>20</v>
      </c>
      <c r="F12" s="24" t="s">
        <v>33</v>
      </c>
      <c r="G12" s="24" t="s">
        <v>22</v>
      </c>
      <c r="H12" s="23" t="s">
        <v>84</v>
      </c>
      <c r="I12" s="24" t="s">
        <v>85</v>
      </c>
      <c r="J12" s="24">
        <v>150</v>
      </c>
      <c r="K12" s="24">
        <v>150</v>
      </c>
      <c r="L12" s="24" t="s">
        <v>86</v>
      </c>
      <c r="M12" s="23" t="s">
        <v>87</v>
      </c>
      <c r="N12" s="23" t="s">
        <v>88</v>
      </c>
      <c r="O12" s="23" t="s">
        <v>89</v>
      </c>
    </row>
    <row r="13" spans="1:15" s="4" customFormat="1" ht="345" customHeight="1">
      <c r="A13" s="13">
        <v>8</v>
      </c>
      <c r="B13" s="24" t="s">
        <v>90</v>
      </c>
      <c r="C13" s="17" t="s">
        <v>91</v>
      </c>
      <c r="D13" s="17" t="s">
        <v>92</v>
      </c>
      <c r="E13" s="17" t="s">
        <v>20</v>
      </c>
      <c r="F13" s="17" t="s">
        <v>33</v>
      </c>
      <c r="G13" s="25" t="s">
        <v>93</v>
      </c>
      <c r="H13" s="23" t="s">
        <v>94</v>
      </c>
      <c r="I13" s="17" t="s">
        <v>95</v>
      </c>
      <c r="J13" s="17">
        <v>160</v>
      </c>
      <c r="K13" s="17">
        <v>160</v>
      </c>
      <c r="L13" s="25" t="s">
        <v>96</v>
      </c>
      <c r="M13" s="16" t="s">
        <v>97</v>
      </c>
      <c r="N13" s="25" t="s">
        <v>98</v>
      </c>
      <c r="O13" s="25" t="s">
        <v>99</v>
      </c>
    </row>
    <row r="14" spans="1:15" ht="195.95" customHeight="1">
      <c r="A14" s="13">
        <v>9</v>
      </c>
      <c r="B14" s="24" t="s">
        <v>90</v>
      </c>
      <c r="C14" s="17" t="s">
        <v>100</v>
      </c>
      <c r="D14" s="17" t="s">
        <v>101</v>
      </c>
      <c r="E14" s="17" t="s">
        <v>102</v>
      </c>
      <c r="F14" s="17" t="s">
        <v>21</v>
      </c>
      <c r="G14" s="17" t="s">
        <v>103</v>
      </c>
      <c r="H14" s="16" t="s">
        <v>104</v>
      </c>
      <c r="I14" s="17" t="s">
        <v>105</v>
      </c>
      <c r="J14" s="17">
        <v>60</v>
      </c>
      <c r="K14" s="17">
        <v>32</v>
      </c>
      <c r="L14" s="17" t="s">
        <v>106</v>
      </c>
      <c r="M14" s="16" t="s">
        <v>107</v>
      </c>
      <c r="N14" s="16" t="s">
        <v>108</v>
      </c>
      <c r="O14" s="16" t="s">
        <v>109</v>
      </c>
    </row>
    <row r="15" spans="1:15" ht="75.95" customHeight="1">
      <c r="A15" s="35" t="s">
        <v>110</v>
      </c>
      <c r="B15" s="36"/>
      <c r="C15" s="36"/>
      <c r="D15" s="36"/>
      <c r="E15" s="36"/>
      <c r="F15" s="36"/>
      <c r="G15" s="36"/>
      <c r="H15" s="36"/>
      <c r="I15" s="37"/>
      <c r="J15" s="17">
        <f>SUM(J6:J14)</f>
        <v>2453</v>
      </c>
      <c r="K15" s="17">
        <f>SUM(K6:K14)</f>
        <v>1051</v>
      </c>
      <c r="L15" s="17"/>
      <c r="M15" s="16"/>
      <c r="N15" s="16"/>
      <c r="O15" s="16"/>
    </row>
  </sheetData>
  <mergeCells count="17">
    <mergeCell ref="O4:O5"/>
    <mergeCell ref="A1:B1"/>
    <mergeCell ref="A2:O2"/>
    <mergeCell ref="J4:K4"/>
    <mergeCell ref="A15:I15"/>
    <mergeCell ref="A4:A5"/>
    <mergeCell ref="B4:B5"/>
    <mergeCell ref="C4:C5"/>
    <mergeCell ref="D4:D5"/>
    <mergeCell ref="E4:E5"/>
    <mergeCell ref="F4:F5"/>
    <mergeCell ref="G4:G5"/>
    <mergeCell ref="H4:H5"/>
    <mergeCell ref="I4:I5"/>
    <mergeCell ref="L4:L5"/>
    <mergeCell ref="M4:M5"/>
    <mergeCell ref="N4:N5"/>
  </mergeCells>
  <phoneticPr fontId="15" type="noConversion"/>
  <pageMargins left="0.27500000000000002" right="0.196527777777778" top="0.23611111111111099" bottom="0.39305555555555599" header="0.156944444444444" footer="0.156944444444444"/>
  <pageSetup paperSize="8" scale="5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项目台账</vt:lpstr>
      <vt:lpstr>项目台账!Print_Titles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智 朱</cp:lastModifiedBy>
  <dcterms:created xsi:type="dcterms:W3CDTF">2021-12-24T10:41:00Z</dcterms:created>
  <dcterms:modified xsi:type="dcterms:W3CDTF">2025-04-18T08:09:11Z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EF1798798EEF451C9013F8247336ECF9_13</vt:lpwstr>
  </property>
  <property fmtid="{D5CDD505-2E9C-101B-9397-08002B2CF9AE}" pid="3" name="KSOProductBuildVer">
    <vt:lpwstr>2052-12.1.0.20784</vt:lpwstr>
  </property>
</Properties>
</file>