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60"/>
  </bookViews>
  <sheets>
    <sheet name="入库项目台账" sheetId="1" r:id="rId1"/>
  </sheets>
  <definedNames>
    <definedName name="_xlnm._FilterDatabase" localSheetId="0" hidden="1">入库项目台账!$A$1:$N$3</definedName>
    <definedName name="_xlnm.Print_Titles" localSheetId="0">入库项目台账!$2:$3</definedName>
  </definedNames>
  <calcPr calcId="144525"/>
</workbook>
</file>

<file path=xl/sharedStrings.xml><?xml version="1.0" encoding="utf-8"?>
<sst xmlns="http://schemas.openxmlformats.org/spreadsheetml/2006/main" count="322" uniqueCount="206">
  <si>
    <t xml:space="preserve">伊金霍洛旗2025年第三批巩固拓展脱贫攻坚成果同乡村振兴有效衔接入库项目汇总表           
                                                                                                                                                                                                                                                                                                                                                                                                     单位：万元.人                                                                                                                                                         
                                                                                                                                                                                                                                                                                                                                                                                                       </t>
  </si>
  <si>
    <t>序号</t>
  </si>
  <si>
    <t>镇</t>
  </si>
  <si>
    <t>项目地址</t>
  </si>
  <si>
    <t>项目名称</t>
  </si>
  <si>
    <t>项目类别</t>
  </si>
  <si>
    <t>建设     性质</t>
  </si>
  <si>
    <t>时间进度</t>
  </si>
  <si>
    <t>建设规模及内容</t>
  </si>
  <si>
    <t>责任单位</t>
  </si>
  <si>
    <t>资金规模</t>
  </si>
  <si>
    <t>受益对象
（脱贫和监测人口）</t>
  </si>
  <si>
    <t>绩效目标</t>
  </si>
  <si>
    <t>利益联结机制</t>
  </si>
  <si>
    <t>联农带农机制
（群众参与）</t>
  </si>
  <si>
    <t>前期手续</t>
  </si>
  <si>
    <t>评审意见</t>
  </si>
  <si>
    <t>审批人签字</t>
  </si>
  <si>
    <t>总投资</t>
  </si>
  <si>
    <t>衔接资金/乡村振兴资金</t>
  </si>
  <si>
    <t>是否涉及
（是/否）</t>
  </si>
  <si>
    <t>是否完成
（是/否）</t>
  </si>
  <si>
    <t>办理情况</t>
  </si>
  <si>
    <t>伊金霍洛镇</t>
  </si>
  <si>
    <t>伊金霍洛镇壕赖村五社</t>
  </si>
  <si>
    <t>伊金霍洛旗霍洛同心商贸有限公司商砼站建设项目</t>
  </si>
  <si>
    <t>其他</t>
  </si>
  <si>
    <t>新建</t>
  </si>
  <si>
    <t>2025年7月—2025年9月</t>
  </si>
  <si>
    <t>伊金霍洛旗霍洛同心商贸有限公司商砼站建设项目预计投入资金1000万元，计划全部申请乡村振兴衔接资金，建设内容具体为：
180型（HZS180双机组）混凝土搅拌站：300万元（含基础）
厂区基础设施建设：140万元
原材料储料棚5000平方米：400万元
搅拌站配套设施（地泵、实验设备、实验室等）：160万元
合计：1000万元</t>
  </si>
  <si>
    <t>伊金霍洛旗霍洛同心商贸有限公司（全镇16个嘎查村注资成立的村集体经济联合公司）</t>
  </si>
  <si>
    <t>全镇脱贫户、监测户139户284人</t>
  </si>
  <si>
    <t>项目建成后，由伊金霍洛旗霍洛同心商贸有限公司经营，每年创收80万元左右，每年能为每个村集体带来直接收益5万元左右。通过该项目的实施进一步壮大村集体经济的实力，有效地带动全体村民增收，特别是提高低收入人口的生活质量，提高和改善农牧民生活水平，同时还可以解决一部分本村剩余劳动力的问题。</t>
  </si>
  <si>
    <t>本项目实施以后能带动全镇脱贫户监测户139户284人实现稳定增收，同时，通过岗位设置能够有效增加脱贫户、监测户和困难人群中有意愿、有劳力在本商砼站就业的村民的收入，进一步巩固了脱贫攻坚成果。</t>
  </si>
  <si>
    <t>项目实施后，能从以下几个方面联农带农。一是为全镇16个村集体经济提供稳定收入，每年每村大概5万元；二是通过固定岗位和临时岗位大概能为10-30人解决就业，预计每人每年平均增收5万元。</t>
  </si>
  <si>
    <t>是</t>
  </si>
  <si>
    <t>否</t>
  </si>
  <si>
    <t>正在进行土地招拍挂手续</t>
  </si>
  <si>
    <t>伊金霍洛镇喇嘛敖包村</t>
  </si>
  <si>
    <t>伊金霍洛旗佳木农业生态有限公司木材、生物质加工项目</t>
  </si>
  <si>
    <t>加工业</t>
  </si>
  <si>
    <t>2025年4月—2027年4月</t>
  </si>
  <si>
    <t xml:space="preserve">项目总投资为500万元，主要申请乡村振兴项目资金300万元，引进企业投资150万元，其余自筹。
该项目计划新建约2000平方米钢结构大棚，购置1160型以上破碎机一台、造粒机一台、上料倒料装载机二台，新增315型变压器一台及配套电控柜、电缆。并进行场地硬化（使用企业投资资金）及其他修缮工作。计划根据运营情况和市场需求，进一步完善生产设备和设施，扩大生产规模。
</t>
  </si>
  <si>
    <t>伊金霍洛旗佳木农业生态有限公司（伊金霍洛镇喇嘛敖包村村集体组织）</t>
  </si>
  <si>
    <t>12人</t>
  </si>
  <si>
    <t xml:space="preserve">   利用当地杨树、旱柳、沙柳等丰富的资源优势，盘活原沙柳切片厂厂房的同时再新建一座钢结构大棚，进行生物质燃料、有机肥料、菌棒等生产，预计实现年产值800万元 - 1000万元，每年可带动增加村集体经济收益预计20万元-25万元，增强村集体经济实力。</t>
  </si>
  <si>
    <t>1.增加村集体经济收入约20万元。2.提供就业岗位10-12个，有限当地脱贫户、监测户和有劳动能力的困难人群和农牧民。3.可吸引外出农牧民返乡就业，增加乡村的感召力和吸引力。4.可带动周边相关产业发展，促进乡村经济多元化。5.改善乡村基础设施和公共服务能力，提升乡村发展活力，振兴乡村。</t>
  </si>
  <si>
    <t>能有效带动当地农牧民就近就业10 - 12人，带动村民增收。同时可吸引外出农牧民返乡就业。还可收购当地农牧民沙柳等增加其收入。</t>
  </si>
  <si>
    <t>已经安排专人办理该项目所有手续，目前正在立项</t>
  </si>
  <si>
    <t>伊金霍洛镇查干敖包村</t>
  </si>
  <si>
    <t>伊金霍洛镇查干敖包村艾草种植项目</t>
  </si>
  <si>
    <t>种植业</t>
  </si>
  <si>
    <t>2025年3月-2025年10月</t>
  </si>
  <si>
    <t xml:space="preserve">  总投资30万元，建设内容为：1.购买初次种植根苗（800元/亩）和种植人工，每亩种植共需1200元/亩，100亩大概需要资金12万元（其中艾草耕种机械由公司免费提供使用，一台机械每天可耕种50亩，需要4-5个人工，再加肥料和滴灌带等)。2.购买一台拖拉机10万元左右、一台收割机4000元-7000元和一台打捆机3万元-4万元。3.租地费用另议。</t>
  </si>
  <si>
    <t>伊金霍洛旗康美食品有限责任公司（查干敖包村村集体）</t>
  </si>
  <si>
    <t>10人</t>
  </si>
  <si>
    <t>艾草的收益可观，水浇地亩产1.5吨/年，旱地亩产1吨/年。收购价大叶品种3000元/吨，普通或野生品种2000元/吨。水浇地可每亩实现4500元收益，旱地可每亩实现2000元收益。按照正常计算100亩大概可实现收入20万元-45万元。</t>
  </si>
  <si>
    <t>本项目实施后，可为低收入村民提供服务性工作岗位，可带动全村脱贫户、监测户和困难群体增收致富，，每户利益联结实物折人民币最低500元</t>
  </si>
  <si>
    <t xml:space="preserve">2025年初次种植100亩模式为租赁村民土地，2025年项目实施成规模后，成立资产合作部，村民以自家土地作为股权，进行规模化种植后，每年的收益给村民按地亩数分红（亩分红不低于700元）。实现村民变股民，土地变股权。 </t>
  </si>
  <si>
    <t>札萨克镇</t>
  </si>
  <si>
    <t>门克庆嘎查</t>
  </si>
  <si>
    <t>门克庆嘎查一社二、三、四组自来水项目</t>
  </si>
  <si>
    <t>基础设施类</t>
  </si>
  <si>
    <t>2025年4月-2025年12月</t>
  </si>
  <si>
    <t>一社二三四组人畜饮水工程项目，铺设管道约47公里，建设水塔3处，打机井4眼，安装变压器2台，以及建设检查井，加压泵等，约需资金300万元。</t>
  </si>
  <si>
    <t>门克庆嘎查村民委员会</t>
  </si>
  <si>
    <t>一社、二、三、四组全体村民79户，173人。</t>
  </si>
  <si>
    <t>该项目建设后，可以进一步改善农牧民人畜饮水安全，为农牧民解决日常生活用水提供保障。</t>
  </si>
  <si>
    <t>该项目建成后，为农牧民饮水安全提供了保障。</t>
  </si>
  <si>
    <t>项目涉及农村饮水安全人口约173人，对巩固提升农村饮水安全成果，提高饮水安全保障能力，支撑乡村全面振兴具有重要意义。</t>
  </si>
  <si>
    <t>对接旗水利局办理相关手续</t>
  </si>
  <si>
    <t>札萨克召村</t>
  </si>
  <si>
    <t>札萨克召村油莎豆加工技术提升改造项目</t>
  </si>
  <si>
    <t>加工类</t>
  </si>
  <si>
    <t>2025年2月-12月</t>
  </si>
  <si>
    <t>1、提升榨油技术：预计投入50万元，主要用于科研合作费用、专家咨询费、技术培训费用等；2、购买榨油设备：预计投入30万元，用于设备选型、采购、运输及安装调试等环节；3、厂区提升改造：预计投入80万元，用于晾晒场地硬化，对厂区周边进行提升改造；4、安装200kVA变压器1个投入10万元；</t>
  </si>
  <si>
    <t>札萨克召村村民委员会</t>
  </si>
  <si>
    <t>经村民资格认定的630人，其中脱贫和监测人口共5户12人</t>
  </si>
  <si>
    <t>油莎豆市场需求旺盛，其产品广泛应用于食品、饲料、油脂等多个领域。油莎豆油品质接近橄榄油，具有较高的市场价值。此外，油莎豆酒等产品也深受消费者喜爱，远销北上广等地。</t>
  </si>
  <si>
    <t xml:space="preserve">1、从该项目每年纯收入中拿出50%用于村集体经济后续发展。
2、从该项目每年纯收入中拿出40%用于帮扶救助全村困难户、孤寡老人等，带动其增收致富，防止返贫。
3、从该项目每年纯收入中拿出10%用于村内公益性建设资金。
</t>
  </si>
  <si>
    <t>1、从该项目每年纯收入中拿出50%用于村集体经济后续发展。
2、从该项目每年纯收入中拿出40%用于帮扶救助全村困难户、孤寡老人等，带动其增收致富，防止返贫。
3、从该项目每年纯收入中拿出10%用于村内公益性建设资金。
4、项目建成后，能够提供3-5个就业岗位，帮助农牧民多渠道增收，从而为剩余劳动力提供就业机会。</t>
  </si>
  <si>
    <t>道劳窑子村</t>
  </si>
  <si>
    <t>道劳窑子村绿色农畜产品配套建设项目</t>
  </si>
  <si>
    <t>2025年5月-2025年11月</t>
  </si>
  <si>
    <t>1、新建标准化冷库2座，约18万元；2、新建储藏保鲜库2座，约8万元；                    3、购置真空打包机3台，约5万元；4、购置冷藏车1辆，约29万元。</t>
  </si>
  <si>
    <t>道劳窑子村民委员会</t>
  </si>
  <si>
    <t>1045人</t>
  </si>
  <si>
    <t>项目建成后，年收益可达20万元，经济效益十分明显，可解决2-5人的就业问题，带动当地和周边地区的经济发展。项目同时可以推动和加快本村农业产业结构调整的步伐，促进村集体经济增收，壮大村集体经济的实力，有效带动全村困难户、孤寡老人增收，改善农牧民生活质量。</t>
  </si>
  <si>
    <t>1、项目纯收入80％用于发展壮大集体经济；
2、项目纯收入20％用于帮扶救助全村困难、孤寡老人、重特大病户、监测户，带动其增收致富；
3、项目建成后，能够提供2-5个就业岗位，帮助农牧民多渠道增收，从而为剩余劳动力提供就业机会；
4、项目建成后，对接各大企业、各大超市、中小幼儿学校，为其提供肉食、水果、蔬菜，逐步形成“订单式”模式，在本村及全镇收购农户的牛羊肉等，帮助农户解决销售难题，同时带动农户增收致富；</t>
  </si>
  <si>
    <t>待项目资金到位后，开始办理项目招投标手续。</t>
  </si>
  <si>
    <t>营盘河村</t>
  </si>
  <si>
    <t>营盘河村土地整合项目</t>
  </si>
  <si>
    <t>种植类</t>
  </si>
  <si>
    <t>2025年3月-2025年12月</t>
  </si>
  <si>
    <t>1、清除150亩土地上的地面附着物，预计4000元/亩（含砍伐、搬运），合计60万元；2、平整920亩土地，预计1000元/亩，合计92万元；3、新打机电井每100亩需打一口井，共打8眼，每眼井深300米，预计5万元/眼，合计40万元；4、配套电：铺设电线1000米，40元/米，合计约4万元；配备三台100W变压器,8万元/台，合计约24万元；</t>
  </si>
  <si>
    <t>营盘河村村民委员会</t>
  </si>
  <si>
    <t>一般农户209户468人，监测户1户3人。</t>
  </si>
  <si>
    <t>将土地整合后形成整体，如种植葵花、玉米、土豆形成一片靓丽的风景，同时改善村集体经济经营状况，为农牧民提供就业岗位，并提高二社、三社、四社农牧民收入10%，增加村集体收入10%。同时，在耕种土地过程中，同等条件下优先雇佣本村劳动力，为农牧民提供就业岗位。</t>
  </si>
  <si>
    <t>1、该项目实施后，将收益的90%按照地亩数分配农牧民，将收益的10%作为脱贫户、监测户、生活困难群众和用于村内的公益事业发展。
2、可以增加农牧民的收入，带动村集体经济的壮大和发展。</t>
  </si>
  <si>
    <t>高勒庙村八社</t>
  </si>
  <si>
    <t>札萨克镇高勒庙村电力设施项目</t>
  </si>
  <si>
    <t>1、5公里高压配电路线，投资预算约30万元；
2、1250KV箱式变压器一台，投资预算约23万元；
3、断路器2台，投资预算约6万元；</t>
  </si>
  <si>
    <t>高勒庙村村民委员会</t>
  </si>
  <si>
    <t>7人</t>
  </si>
  <si>
    <t>项目建成后，满足停车场高负荷的电力需求。宾馆饭店预计每年收入30万元，维修车间预计收入60万元，项目运营所得利益纳入村集体经济进行分红，有效促进村集体经济发展。</t>
  </si>
  <si>
    <t>项目建成后，拿出申请资金的3％用于救助全村困难、孤寡老人、重特大病户，带动其增收致富；</t>
  </si>
  <si>
    <t>项目建成投产后，提供就业岗位3-5个，提升村民生活水平，促进乡村经济发展。</t>
  </si>
  <si>
    <t>对接供电部门，办理相关手续。</t>
  </si>
  <si>
    <t>纳林陶亥镇</t>
  </si>
  <si>
    <t>淖尔壕移民区人畜饮水工程</t>
  </si>
  <si>
    <t>基础设施建设</t>
  </si>
  <si>
    <t>预计2025年5月完成</t>
  </si>
  <si>
    <t>建设纳林陶亥镇镇区至淖尔壕移民区输水管网约13.0公里，日供水量达480m³，新建纳林陶亥镇镇区至淖尔壕移民区输水管网约13.0公里，日供水量达480m³，包括管道工程、土方工程、硬化绿化破除恢复及其附属工程。共需资金950万元，申请上级资金300万元，其中输水管线约12公里，170万元。泄水井3座，约20万元。排泥井14座，约5万元。入户水表900块，约50万元。自动化系统1套，约20万元。水泵机组4组，约5万元。高位蓄水池设备约5万元。二次加压泵站约15万元。阀门井3座，约13万元其中10万元用于上级资金，3万元自筹。剩余647万元自筹。</t>
  </si>
  <si>
    <t>淖尔壕村全体村民</t>
  </si>
  <si>
    <t>可提升淖尔壕移民区人畜饮水能力</t>
  </si>
  <si>
    <t>保障农牧民基本用水需求，提升农牧民用水便捷性。</t>
  </si>
  <si>
    <t>项目涉及农村饮水安全常住人口约2000人，对巩固提升农村饮水安全成果，提高饮水安全保障能力，支撑乡村全面振兴具有重要意义。</t>
  </si>
  <si>
    <t>已完成</t>
  </si>
  <si>
    <t>阿勒腾席热镇</t>
  </si>
  <si>
    <t>阿勒腾席热镇肉食品加工项目</t>
  </si>
  <si>
    <t>加工</t>
  </si>
  <si>
    <t>一是厂房改造装修（300万元），改造装修1400平方米的标准化厂房，包括生产车间、包装车间、质检室、仓库、产品展示区采用节能环保材料，满足现代化生产需求。二是流水线生产设备采购（350万元），采购日产2吨成品的流水线生产设备，包括切片机、切条机、真空滚揉机、烘干房、旋转烤炉、油炸机、杀菌锅、自动包装机、自动真空包装机、拉伸膜包装机、冷却风干线、操作台及运输设备、其它小型设备(消毒设备)等，实现牛肉干生产的自动化、标准化。三是冷库建设（60万元），新建面积300平方米肉类-18℃速冻冷库，配备先进的制冷设备，用于牛肉原料及成品的冷藏保鲜，确保牛肉原料及成品在储存过程中保持新鲜。四是其他配套设施建设（270万元），包括净水系统、给排水系统、排烟系统、供电系统、污水处理设施、叉车、货车等。</t>
  </si>
  <si>
    <t>阿勒腾席热镇新北社区</t>
  </si>
  <si>
    <t>村、社区公益事业及困难群众救助和兜底</t>
  </si>
  <si>
    <t>项目投产后预计年平均销售收入500万元，年总成本费用450万元，年纯利润总额50万元，投资利润率10%。同时，通过提高牛肉附加值，增加农民收入，促进地方经济发展。</t>
  </si>
  <si>
    <t>利润分配方式：纯利润按照40%用于村、社区公益事业及基础设施建设和易地搬迁户、农牧民、4050人员、失地农牧民、其他低收入人群等的帮扶，60%用于项目运营和扩大生产，形成良性循环，确保项目可持续发展，促进社区和谐稳定。</t>
  </si>
  <si>
    <r>
      <t>通过建立“企业+社区+村集体+农户”的合作模式，</t>
    </r>
    <r>
      <rPr>
        <sz val="18"/>
        <rFont val="宋体"/>
        <charset val="134"/>
      </rPr>
      <t>项目将直接带动周边50余户农牧民参与，和周边养殖户，形成稳定的供应链体系</t>
    </r>
    <r>
      <rPr>
        <sz val="18"/>
        <color theme="1"/>
        <rFont val="宋体"/>
        <charset val="134"/>
      </rPr>
      <t>，提升养殖效益，促进农牧民增收，实现产业扶贫与社区发展的有机结合，助力乡村振兴战略的深入实施。</t>
    </r>
  </si>
  <si>
    <t>鄂尔多斯市空港物流园区</t>
  </si>
  <si>
    <t>曼赖村炒米深加工建设项目</t>
  </si>
  <si>
    <t>2025年4月—2025年12月</t>
  </si>
  <si>
    <t xml:space="preserve">围绕现有阿镇掌岗图村成熟品牌“阿努”，结合现有的生产的产品“阿努”炒米，做精细化炒米的深加工项目，并组织经营化、装备设施化、生产标准化、要素集成化、特色产业化的基本要求，强化物质装备建设、科技人才支撑、延伸产业链条，大力建设高产、优质、高效、生态、安全、具有民族特色的食品产业基地，实现绿色化、规模化、集约化、品牌化发展，继而带动农牧民家门口就业致富。一是车间改造工程费用约84万元（车间700平方米，1200元/平方米，1200*700=84万元）；二是建设恒温储藏室费用约36万元（300立方平方米，1200元/立方米，300*1200=36万元）；三是采购设备炒米糖、炒米卷、炒米饼、炒米粉碎机、和料机、大型自动制卷机、包装机等费用约189万元。
</t>
  </si>
  <si>
    <t>阿勒腾席热镇曼赖村</t>
  </si>
  <si>
    <t>项目建成后，预计年平均销售收入可达500万元，年总成本440万元，年纯利润总额60万元。</t>
  </si>
  <si>
    <t>利润分配方式：纯利润按照40%用于村、社区公益事业及基础设施建设和农牧民、4050人员、失地农牧民、其他低收入人群等的帮扶，60%用于项目运营和扩大生产。</t>
  </si>
  <si>
    <t>项目建成后，将形成“企业+社区+村集体+农户”的联营模式，通过提供就业岗位，促进当地社会稳定和谐。项目可带动25名农牧民就业。</t>
  </si>
  <si>
    <t>桑盖村水饺加工厂项目</t>
  </si>
  <si>
    <t>随着消费者对食品安全和健康饮食的关注度提高，建设标准化、规范化的水饺加工厂，能够确保产品质量，满足消费者对绿色、健康食品的需求。农村地区往往以种植业和养殖业为主，但初级农产品的附加值较低。通过建设水饺加工厂，可以将农产品（如蔬菜、肉类、面粉等）进行深加工，延长产业链，提高经济效益。一是厂房改造费用约110万元，包括厂房装修、加装供暖设备、给水管网、污水管道改造等。二是采购设备费用约300万元，包括原料处理设备（和面机、切菜机、绞肉机、搅拌机等相关配套设备）、饺子皮机、饺子成型机、冷却与速冻设备等配套设备。</t>
  </si>
  <si>
    <t>阿勒腾席热镇桑盖村</t>
  </si>
  <si>
    <t>项目建成后，水饺的日产量为4500斤，年产量可达162吨，平均每吨按3万元计算，162吨*3万元/吨=486万元。项目投产后预计年平均销售收入486万元，年总成本费用435万元，年纯利润总额39万元，投资利润率约为10%。</t>
  </si>
  <si>
    <t>项目建成后，将形成“企业+社区+村集体+农户”的联营模式，建设水饺加工厂，可以将农产品（如蔬菜、肉类、面粉等）进行深加工，延长产业链，提高经济效益。同时，通过提供就业岗位，促进当地社会稳定和谐。</t>
  </si>
  <si>
    <t>水岸新城街区</t>
  </si>
  <si>
    <t>鄂尔多斯市惠农乡村振兴协会“消费帮扶”助农线上线下综合体平台项目</t>
  </si>
  <si>
    <t>长期</t>
  </si>
  <si>
    <t>建设线下50家大型超市内的助农专柜以及线下邻里袋鼠仓现肉取货点（东、伊、康），项目建设内容包括搭建线上平台、线下实体销售。点对点对接农牧民到用户、通过协会搭建线上、线下邻里袋鼠仓以及大型商超内助农专柜纽带，实现精准帮扶，通过协会实现一物一码一追溯。</t>
  </si>
  <si>
    <t>鄂尔多斯市惠农乡村振兴协会</t>
  </si>
  <si>
    <t>伊金霍洛旗7个镇138个村全体村民</t>
  </si>
  <si>
    <t>项目旨在解决“监测户”农畜产品滞销。实现经济效益。经济效益包括直接和间接收益，以及长期效益；通过“监测户”帮扶取得的绩效后将“一般户”也纳入消费帮扶对象</t>
  </si>
  <si>
    <t>项目通过补贴机制，用户通过线上或线下购买农畜产品后，通过政府扶持以及会员单位捐赠资金以积分的形式补贴给用户，补贴回去的积分可以用于线下门店的消费抵扣，从而带动线下实体经济。</t>
  </si>
  <si>
    <t>通过以城带乡补贴终端用户将监测户、大病户、一户多残等农畜产品快速脱销，通过销售一般户农畜产品获得的服务费反补给检测户等特殊农户。</t>
  </si>
  <si>
    <t>伊金霍洛旗</t>
  </si>
  <si>
    <t>全旗</t>
  </si>
  <si>
    <t>伊金霍洛旗2025年巩固拓展
脱贫攻坚成果到户类产业项目</t>
  </si>
  <si>
    <t>乡村振兴</t>
  </si>
  <si>
    <t>2025年</t>
  </si>
  <si>
    <t>1.到户类产业项目奖补资金。设立到户类产业项目资金，每户奖补不超过6000元。按照全旗脱贫享受政策户和监测户人口数量为基数进行资金分配。
2.乡村开发公益服务性岗位奖补资金。设立公益服务性岗位奖补资金，用于全旗脱贫享受政策户和监测户中弱、半劳动力岗位开发奖补。旗级400元/月/人，各镇和嘎查村可根据实际情况适当提高补助金额。</t>
  </si>
  <si>
    <t>伊金霍洛旗乡村振兴发展中心</t>
  </si>
  <si>
    <t>351户</t>
  </si>
  <si>
    <t>平均每户奖励5700元，351*5700=200万元。预计享受政策的脱贫户、监测户2025年可提高5700元收入。</t>
  </si>
  <si>
    <t>进一步巩固脱贫户产业发展，稳定脱贫农户增收渠道，激发脱贫户、监测户自我发展内生动力，充分发挥到户产业帮扶的“造血功能”。</t>
  </si>
  <si>
    <t>按照发展产业数量，如养鸡奖励30元/只，种地200元/亩，每户奖励最高不超过6000元。</t>
  </si>
  <si>
    <t>伊金霍洛旗防贫应急救助项目</t>
  </si>
  <si>
    <t>1、因病应急救助。因突发大病、重病住院治疗，经医保、大病保险正常报销和医疗救助后，医疗费用支出仍然较高的，实施因病应急救助。
2、因学应急救助。对考入全日制公立大学家庭的学生，经其他各项教育补贴政策和社会救助后，上学还存在困难的，实施因学应急救助。
3、因灾应急救助。因自然灾害（包括：雷击、台风、暴风、龙卷风、暴雨、雪灾、雹灾、冰凌、泥石流、崖崩、滑坡、地面塌陷）造成人身健康重大损害，经其他保障政策和社会救助后，经核查确实存困难的，实施因灾应急救助</t>
  </si>
  <si>
    <t>100人</t>
  </si>
  <si>
    <t>着力解决因突发性大病、因学、因灾、意外事故原因致贫和返贫的问题。</t>
  </si>
  <si>
    <t>根据支出情况，按照比例给予救助。</t>
  </si>
  <si>
    <t>雨露计划</t>
  </si>
  <si>
    <t>2025年所有脱贫户和监测户在校中职生每人每学期补贴1500元。</t>
  </si>
  <si>
    <t>在校中职脱贫人口和监测人口</t>
  </si>
  <si>
    <t>计划资助贫困中等职业学生33人，按照每人每学期1500元标准进行资助，资助资金及时发放到贫困中等职业学生卡中，减轻脱贫家庭教育负担，为脱贫家庭人员实现务工就业打好基础，最终实现脱贫家庭和监测人员家庭增收。</t>
  </si>
  <si>
    <t>根据在读中职学生数量，给予资助。</t>
  </si>
  <si>
    <t>务工就业补贴</t>
  </si>
  <si>
    <t>1.跨省务工一次性交通补贴每人每年补贴300元。
2. 稳岗补贴，在伊金霍洛旗内外通过自主灵活就业或打零工增加收入的脱贫人口和监测对象，通过提供务工人员和用工单位签订劳务合同（劳动协议）复印件，或用工单位出具的务工就业证明，务工时间超过3个月且年收入达到15000元及以上者参照周边旗区可享受2000元/人/年的务工补贴。</t>
  </si>
  <si>
    <t>外出务工3个月以上的脱贫人口和监测人口</t>
  </si>
  <si>
    <t>巩固脱贫人口和监测对象稳定就业，激发脱贫人口和监测对象内生动力，减少脱贫人口和监测对象外出务工就业的刚性支出，鼓励脱贫人口和监测对象通过外出稳定就业持续增收。</t>
  </si>
  <si>
    <t>根据外出务工人员数量给予资助。</t>
  </si>
  <si>
    <t>项目管理费</t>
  </si>
  <si>
    <t>通过辖区内7个镇进行调研，加强衔接资金项目监督力度，规范项目的实施；印刷政策宣传材料，巩固拓展脱贫攻坚成果同乡村振兴有效衔接。</t>
  </si>
  <si>
    <t>规范全旗衔接资金使用用途，确保项目科学、规范实施。</t>
  </si>
  <si>
    <t>能够支持防止返贫动态监测和帮扶机制，及时帮扶监测对象，集中解决突出困难问题，且能推动欠发达地区特色产业可持续发展，完善利益联结机制，进一步巩固乡村振兴成果。</t>
  </si>
  <si>
    <t>小额信贷</t>
  </si>
  <si>
    <t>在巩固拓展脱贫攻坚成果同乡村振兴有效衔接的过渡期内，以户为单位向建档立卡脱贫人口和边缘易致贫户发放小额信贷，计划8万元用于财政贴息。</t>
  </si>
  <si>
    <t>全旗农牧民脱贫户和监测户</t>
  </si>
  <si>
    <t>带动每户享受小额信贷财政贴息政策。</t>
  </si>
  <si>
    <t>结合全旗脱贫享受政策户和监测户实际情况，围绕市场需求，因户施策，引导有劳动能力、年龄满足且有意愿的脱贫户和监测户发展种养殖业,促进增收。</t>
  </si>
  <si>
    <t>结合全旗脱贫享受政策户和监测户实际情况，围绕市场需求，因户施策，通过与合作银行发放小额信贷，引导有劳动能力、年龄满足且有意愿的脱贫户和监测户发展种养殖业等多种方式发展生产，促进增收。</t>
  </si>
  <si>
    <t>各镇</t>
  </si>
  <si>
    <t>“基层社会治理微网格治理及矛盾纠纷多元化解”服务项目</t>
  </si>
  <si>
    <t>2025年3月-12月</t>
  </si>
  <si>
    <t>1.微网格治理体系建设。划分微网格单元，开展微网格治理工作事宜，开展专业人员培训及网格员技能提升教育及“联户长”激励。
2.矛盾纠纷化解与法治建设。由各镇统筹完善镇、村（社区）两级矛盾纠纷化解设施设备建设，开展矛盾纠纷多元化解各项工作，组织人民调解员培训及法治宣传活动。</t>
  </si>
  <si>
    <t>全旗农牧民、各镇社区居民</t>
  </si>
  <si>
    <t>1.实现矛盾纠纷就地化解率提升至90%以上；
2.微网格覆盖率达100%，形成“小事不出网格、大事不出村”的治理格局。</t>
  </si>
  <si>
    <t>1.以强化提升基层治理水平和治理能力现代化为导向，积极创新基层网络治理新模式，按照“人口规模适度、服务管理方便、资源配置有效、功能相对齐全”的要求，在旗、镇、嘎查村（社区）三级基层综合网格化治理体系的基础上细化落实“微网格”选聘“联户长”夯实基层治理体系。
2.建立健全镇、村两级矛盾纠纷多元化解机制，完善乡镇、村社区矛盾纠纷多元化解阵地，实现矛盾纠纷就地化解。</t>
  </si>
  <si>
    <t>带动村居民积极参与基层社会治理，推动微网格治理模式、矛盾纠纷多元化解落地见效。</t>
  </si>
  <si>
    <t>阿镇</t>
  </si>
  <si>
    <t>鄂尔多斯文化产业园区</t>
  </si>
  <si>
    <t>鄂尔多斯文化产业园区薪火成长营</t>
  </si>
  <si>
    <t>旅游类</t>
  </si>
  <si>
    <t>2025.4-2025.12</t>
  </si>
  <si>
    <t xml:space="preserve">
项目旨在打造集自然教育、历史文化、科普体验、户外运动等多领域融合的研学基地，为不同客户群体提供丰富多元的研学体验，助力素质教育发展。具体建设内容如下：门头 6万元，园区外围栏 38万元，休闲厅 32万元，演艺厅 9万元，自流瀑布水系16万元，探险区防护安装5万元，探险区支柱改色翻新2万元，山地跑道新建 9万元，攀岩新建18万元，网红桥新建6万元，园区造型踏步 6万元，园区灯光6万元，园区幻音3万元，园区安防4万元，木屋改造8个32万元，园区仓储室3万元，园区集装箱12万元，园区灶台1万元，斜角遮阳天幕棚12万元，园区清理5千元，园区场平3万元，攀岩观景平台46万元，园区电水铺设26万元，标牌及亮化38万元，园区驱蚊艾草种植6万元，网红瀑布主体52万元，儿童综合娱乐区46万元，园区局部场地基础27万元</t>
  </si>
  <si>
    <t>鄂尔多斯大美绿城文化产业发展有限公司</t>
  </si>
  <si>
    <t>黄陶勒盖村</t>
  </si>
  <si>
    <t>项目建成后，由鄂尔多斯大美绿城文化产业发展有限公司负责管理和经营。根据该项目上述运营模式，结合目前市场行情，成长营每日人均收入约100元，按照日均接待30人次计算，年接待量约10950人次，年销售毛利润约109.5万元，净利润约50万元。</t>
  </si>
  <si>
    <t>设立农副产品展区，帮助全旗各镇及黄陶勒盖村的农牧民销售农副产品，如牛肉干、鸡蛋、陈醋、炒米、奶茶等，可以带动增收约3万元，拓宽农牧民增收渠道，带动周边镇的农副业的发展。</t>
  </si>
  <si>
    <t>在研学基地项目运营过程中，为当地提供就业岗位约8个，提高就业率；优先为脱贫户、边缘户中具备法定劳动能力的农牧民解决就业4人。</t>
  </si>
  <si>
    <t>预计4月开始施工建设</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</si>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</sst>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1"/>
      <color theme="1"/>
      <name val="方正小标宋简体"/>
      <charset val="134"/>
    </font>
    <font>
      <sz val="11"/>
      <color theme="1"/>
      <name val="黑体"/>
      <charset val="134"/>
    </font>
    <font>
      <sz val="18"/>
      <color theme="1"/>
      <name val="宋体"/>
      <charset val="134"/>
    </font>
    <font>
      <sz val="18"/>
      <color theme="1"/>
      <name val="宋体"/>
      <charset val="134"/>
      <scheme val="minor"/>
    </font>
    <font>
      <sz val="12"/>
      <color theme="1"/>
      <name val="宋体"/>
      <charset val="134"/>
      <scheme val="minor"/>
    </font>
    <font>
      <sz val="20"/>
      <color theme="1"/>
      <name val="方正小标宋简体"/>
      <charset val="134"/>
    </font>
    <font>
      <sz val="14"/>
      <color theme="1"/>
      <name val="黑体"/>
      <charset val="134"/>
    </font>
    <font>
      <sz val="18"/>
      <color rgb="FF333333"/>
      <name val="宋体"/>
      <charset val="134"/>
    </font>
    <font>
      <sz val="18"/>
      <color rgb="FF000000"/>
      <name val="宋体"/>
      <charset val="134"/>
    </font>
    <font>
      <sz val="18"/>
      <name val="宋体"/>
      <charset val="134"/>
    </font>
    <font>
      <sz val="20"/>
      <color theme="1"/>
      <name val="宋体"/>
      <charset val="134"/>
      <scheme val="minor"/>
    </font>
    <font>
      <sz val="12"/>
      <color theme="1"/>
      <name val="黑体"/>
      <charset val="134"/>
    </font>
    <font>
      <sz val="20"/>
      <name val="宋体"/>
      <charset val="134"/>
    </font>
    <font>
      <sz val="18"/>
      <color rgb="FF1F2329"/>
      <name val="宋体"/>
      <charset val="134"/>
    </font>
    <font>
      <strike/>
      <sz val="18"/>
      <color theme="1"/>
      <name val="宋体"/>
      <charset val="134"/>
    </font>
    <font>
      <strike/>
      <sz val="18"/>
      <name val="宋体"/>
      <charset val="134"/>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sz val="11"/>
      <color indexed="8"/>
      <name val="宋体"/>
      <charset val="134"/>
    </font>
    <font>
      <b/>
      <sz val="11"/>
      <color rgb="FFFA7D0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22" fillId="22" borderId="0" applyNumberFormat="0" applyBorder="0" applyAlignment="0" applyProtection="0">
      <alignment vertical="center"/>
    </xf>
    <xf numFmtId="0" fontId="17" fillId="21" borderId="0" applyNumberFormat="0" applyBorder="0" applyAlignment="0" applyProtection="0">
      <alignment vertical="center"/>
    </xf>
    <xf numFmtId="0" fontId="17" fillId="19" borderId="0" applyNumberFormat="0" applyBorder="0" applyAlignment="0" applyProtection="0">
      <alignment vertical="center"/>
    </xf>
    <xf numFmtId="0" fontId="22" fillId="25" borderId="0" applyNumberFormat="0" applyBorder="0" applyAlignment="0" applyProtection="0">
      <alignment vertical="center"/>
    </xf>
    <xf numFmtId="0" fontId="22" fillId="24" borderId="0" applyNumberFormat="0" applyBorder="0" applyAlignment="0" applyProtection="0">
      <alignment vertical="center"/>
    </xf>
    <xf numFmtId="0" fontId="17" fillId="17" borderId="0" applyNumberFormat="0" applyBorder="0" applyAlignment="0" applyProtection="0">
      <alignment vertical="center"/>
    </xf>
    <xf numFmtId="0" fontId="22" fillId="14" borderId="0" applyNumberFormat="0" applyBorder="0" applyAlignment="0" applyProtection="0">
      <alignment vertical="center"/>
    </xf>
    <xf numFmtId="0" fontId="22" fillId="18" borderId="0" applyNumberFormat="0" applyBorder="0" applyAlignment="0" applyProtection="0">
      <alignment vertical="center"/>
    </xf>
    <xf numFmtId="0" fontId="22" fillId="20" borderId="0" applyNumberFormat="0" applyBorder="0" applyAlignment="0" applyProtection="0">
      <alignment vertical="center"/>
    </xf>
    <xf numFmtId="0" fontId="17" fillId="13"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28" borderId="8" applyNumberFormat="0" applyAlignment="0" applyProtection="0">
      <alignment vertical="center"/>
    </xf>
    <xf numFmtId="0" fontId="32" fillId="0" borderId="5" applyNumberFormat="0" applyFill="0" applyAlignment="0" applyProtection="0">
      <alignment vertical="center"/>
    </xf>
    <xf numFmtId="0" fontId="31" fillId="30" borderId="7" applyNumberFormat="0" applyAlignment="0" applyProtection="0">
      <alignment vertical="center"/>
    </xf>
    <xf numFmtId="0" fontId="33" fillId="0" borderId="0" applyNumberFormat="0" applyFill="0" applyBorder="0" applyAlignment="0" applyProtection="0">
      <alignment vertical="center"/>
    </xf>
    <xf numFmtId="0" fontId="35" fillId="26" borderId="9" applyNumberFormat="0" applyAlignment="0" applyProtection="0">
      <alignment vertical="center"/>
    </xf>
    <xf numFmtId="0" fontId="17" fillId="27" borderId="0" applyNumberFormat="0" applyBorder="0" applyAlignment="0" applyProtection="0">
      <alignment vertical="center"/>
    </xf>
    <xf numFmtId="0" fontId="17" fillId="32" borderId="0" applyNumberFormat="0" applyBorder="0" applyAlignment="0" applyProtection="0">
      <alignment vertical="center"/>
    </xf>
    <xf numFmtId="42" fontId="0" fillId="0" borderId="0" applyFont="0" applyFill="0" applyBorder="0" applyAlignment="0" applyProtection="0">
      <alignment vertical="center"/>
    </xf>
    <xf numFmtId="0" fontId="26" fillId="0" borderId="10" applyNumberFormat="0" applyFill="0" applyAlignment="0" applyProtection="0">
      <alignment vertical="center"/>
    </xf>
    <xf numFmtId="0" fontId="34" fillId="0" borderId="0" applyNumberFormat="0" applyFill="0" applyBorder="0" applyAlignment="0" applyProtection="0">
      <alignment vertical="center"/>
    </xf>
    <xf numFmtId="0" fontId="28" fillId="26" borderId="7" applyNumberFormat="0" applyAlignment="0" applyProtection="0">
      <alignment vertical="center"/>
    </xf>
    <xf numFmtId="0" fontId="22" fillId="29" borderId="0" applyNumberFormat="0" applyBorder="0" applyAlignment="0" applyProtection="0">
      <alignment vertical="center"/>
    </xf>
    <xf numFmtId="41" fontId="0" fillId="0" borderId="0" applyFont="0" applyFill="0" applyBorder="0" applyAlignment="0" applyProtection="0">
      <alignment vertical="center"/>
    </xf>
    <xf numFmtId="0" fontId="22" fillId="33" borderId="0" applyNumberFormat="0" applyBorder="0" applyAlignment="0" applyProtection="0">
      <alignment vertical="center"/>
    </xf>
    <xf numFmtId="0" fontId="0" fillId="11" borderId="6" applyNumberFormat="0" applyFont="0" applyAlignment="0" applyProtection="0">
      <alignment vertical="center"/>
    </xf>
    <xf numFmtId="0" fontId="25"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5" applyNumberFormat="0" applyFill="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4" applyNumberFormat="0" applyFill="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7" fillId="0" borderId="0">
      <alignment vertical="center"/>
    </xf>
    <xf numFmtId="0" fontId="22" fillId="6" borderId="0" applyNumberFormat="0" applyBorder="0" applyAlignment="0" applyProtection="0">
      <alignment vertical="center"/>
    </xf>
    <xf numFmtId="0" fontId="21" fillId="0" borderId="3" applyNumberFormat="0" applyFill="0" applyAlignment="0" applyProtection="0">
      <alignment vertical="center"/>
    </xf>
    <xf numFmtId="0" fontId="22" fillId="23" borderId="0" applyNumberFormat="0" applyBorder="0" applyAlignment="0" applyProtection="0">
      <alignment vertical="center"/>
    </xf>
    <xf numFmtId="0" fontId="20" fillId="5" borderId="0" applyNumberFormat="0" applyBorder="0" applyAlignment="0" applyProtection="0">
      <alignment vertical="center"/>
    </xf>
    <xf numFmtId="0" fontId="17" fillId="8" borderId="0" applyNumberFormat="0" applyBorder="0" applyAlignment="0" applyProtection="0">
      <alignment vertical="center"/>
    </xf>
    <xf numFmtId="0" fontId="19" fillId="0" borderId="0" applyNumberFormat="0" applyFill="0" applyBorder="0" applyAlignment="0" applyProtection="0">
      <alignment vertical="center"/>
    </xf>
    <xf numFmtId="0" fontId="18" fillId="4" borderId="0" applyNumberFormat="0" applyBorder="0" applyAlignment="0" applyProtection="0">
      <alignment vertical="center"/>
    </xf>
    <xf numFmtId="0" fontId="22" fillId="31" borderId="0" applyNumberFormat="0" applyBorder="0" applyAlignment="0" applyProtection="0">
      <alignment vertical="center"/>
    </xf>
    <xf numFmtId="0" fontId="22" fillId="9" borderId="0" applyNumberFormat="0" applyBorder="0" applyAlignment="0" applyProtection="0">
      <alignment vertical="center"/>
    </xf>
    <xf numFmtId="0" fontId="17" fillId="3" borderId="0" applyNumberFormat="0" applyBorder="0" applyAlignment="0" applyProtection="0">
      <alignment vertical="center"/>
    </xf>
  </cellStyleXfs>
  <cellXfs count="5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justify" vertical="center" wrapText="1"/>
    </xf>
    <xf numFmtId="0" fontId="0" fillId="0" borderId="0" xfId="0" applyFont="1" applyFill="1" applyBorder="1" applyAlignment="1">
      <alignment horizontal="justify" vertical="center"/>
    </xf>
    <xf numFmtId="0" fontId="0" fillId="0" borderId="0" xfId="0" applyFont="1" applyFill="1" applyBorder="1" applyAlignment="1">
      <alignment vertical="center"/>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39"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39"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39"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39"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39" applyNumberFormat="1"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39"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tabSelected="1" zoomScale="55" zoomScaleNormal="55" topLeftCell="C1" workbookViewId="0">
      <pane ySplit="3" topLeftCell="A7" activePane="bottomLeft" state="frozen"/>
      <selection/>
      <selection pane="bottomLeft" activeCell="C7" sqref="C7"/>
    </sheetView>
  </sheetViews>
  <sheetFormatPr defaultColWidth="9" defaultRowHeight="15.75"/>
  <cols>
    <col min="1" max="1" width="8.23333333333333" style="9" customWidth="1"/>
    <col min="2" max="2" width="12.6333333333333" style="10" customWidth="1"/>
    <col min="3" max="3" width="13.525" style="10" customWidth="1"/>
    <col min="4" max="4" width="14.85" style="10" customWidth="1"/>
    <col min="5" max="5" width="13.2333333333333" style="10" customWidth="1"/>
    <col min="6" max="6" width="9.11666666666667" style="10" customWidth="1"/>
    <col min="7" max="7" width="16.325" style="11" customWidth="1"/>
    <col min="8" max="8" width="108.975" style="11" customWidth="1"/>
    <col min="9" max="9" width="25.8833333333333" style="11" customWidth="1"/>
    <col min="10" max="10" width="8.63333333333333" style="10" customWidth="1"/>
    <col min="11" max="11" width="8.175" style="10" customWidth="1"/>
    <col min="12" max="12" width="16.25" style="10" customWidth="1"/>
    <col min="13" max="13" width="51.175" style="11" customWidth="1"/>
    <col min="14" max="14" width="44.25" style="11" customWidth="1"/>
    <col min="15" max="15" width="43.825" style="12" customWidth="1"/>
    <col min="16" max="16" width="12.7166666666667" style="13" customWidth="1"/>
    <col min="17" max="17" width="12.2666666666667" style="13" customWidth="1"/>
    <col min="18" max="18" width="12.725" style="13" customWidth="1"/>
    <col min="19" max="19" width="12.4916666666667" style="13" hidden="1" customWidth="1"/>
    <col min="20" max="20" width="12.5" style="13" hidden="1" customWidth="1"/>
    <col min="21" max="16384" width="9" style="13"/>
  </cols>
  <sheetData>
    <row r="1" s="1" customFormat="1" ht="77" customHeight="1" spans="1:20">
      <c r="A1" s="14" t="s">
        <v>0</v>
      </c>
      <c r="B1" s="14"/>
      <c r="C1" s="14"/>
      <c r="D1" s="14"/>
      <c r="E1" s="14"/>
      <c r="F1" s="14"/>
      <c r="G1" s="14"/>
      <c r="H1" s="14"/>
      <c r="I1" s="14"/>
      <c r="J1" s="14"/>
      <c r="K1" s="14"/>
      <c r="L1" s="14"/>
      <c r="M1" s="14"/>
      <c r="N1" s="14"/>
      <c r="O1" s="14"/>
      <c r="P1" s="14"/>
      <c r="Q1" s="14"/>
      <c r="R1" s="14"/>
      <c r="S1" s="14"/>
      <c r="T1" s="14"/>
    </row>
    <row r="2" s="2" customFormat="1" ht="40" customHeight="1" spans="1:20">
      <c r="A2" s="15" t="s">
        <v>1</v>
      </c>
      <c r="B2" s="15" t="s">
        <v>2</v>
      </c>
      <c r="C2" s="16" t="s">
        <v>3</v>
      </c>
      <c r="D2" s="16" t="s">
        <v>4</v>
      </c>
      <c r="E2" s="16" t="s">
        <v>5</v>
      </c>
      <c r="F2" s="16" t="s">
        <v>6</v>
      </c>
      <c r="G2" s="16" t="s">
        <v>7</v>
      </c>
      <c r="H2" s="16" t="s">
        <v>8</v>
      </c>
      <c r="I2" s="16" t="s">
        <v>9</v>
      </c>
      <c r="J2" s="16" t="s">
        <v>10</v>
      </c>
      <c r="K2" s="16"/>
      <c r="L2" s="16" t="s">
        <v>11</v>
      </c>
      <c r="M2" s="16" t="s">
        <v>12</v>
      </c>
      <c r="N2" s="35" t="s">
        <v>13</v>
      </c>
      <c r="O2" s="35" t="s">
        <v>14</v>
      </c>
      <c r="P2" s="36" t="s">
        <v>15</v>
      </c>
      <c r="Q2" s="36"/>
      <c r="R2" s="36"/>
      <c r="S2" s="43" t="s">
        <v>16</v>
      </c>
      <c r="T2" s="32" t="s">
        <v>17</v>
      </c>
    </row>
    <row r="3" s="2" customFormat="1" ht="70" customHeight="1" spans="1:20">
      <c r="A3" s="15"/>
      <c r="B3" s="15"/>
      <c r="C3" s="16"/>
      <c r="D3" s="16"/>
      <c r="E3" s="16"/>
      <c r="F3" s="16"/>
      <c r="G3" s="16"/>
      <c r="H3" s="16"/>
      <c r="I3" s="16"/>
      <c r="J3" s="32" t="s">
        <v>18</v>
      </c>
      <c r="K3" s="33" t="s">
        <v>19</v>
      </c>
      <c r="L3" s="16"/>
      <c r="M3" s="16"/>
      <c r="N3" s="35"/>
      <c r="O3" s="35"/>
      <c r="P3" s="32" t="s">
        <v>20</v>
      </c>
      <c r="Q3" s="32" t="s">
        <v>21</v>
      </c>
      <c r="R3" s="36" t="s">
        <v>22</v>
      </c>
      <c r="S3" s="44"/>
      <c r="T3" s="36"/>
    </row>
    <row r="4" s="3" customFormat="1" ht="253" customHeight="1" spans="1:20">
      <c r="A4" s="17">
        <v>1</v>
      </c>
      <c r="B4" s="17" t="s">
        <v>23</v>
      </c>
      <c r="C4" s="17" t="s">
        <v>24</v>
      </c>
      <c r="D4" s="17" t="s">
        <v>25</v>
      </c>
      <c r="E4" s="17" t="s">
        <v>26</v>
      </c>
      <c r="F4" s="17" t="s">
        <v>27</v>
      </c>
      <c r="G4" s="17" t="s">
        <v>28</v>
      </c>
      <c r="H4" s="26" t="s">
        <v>29</v>
      </c>
      <c r="I4" s="17" t="s">
        <v>30</v>
      </c>
      <c r="J4" s="17">
        <v>1000</v>
      </c>
      <c r="K4" s="17">
        <v>1000</v>
      </c>
      <c r="L4" s="17" t="s">
        <v>31</v>
      </c>
      <c r="M4" s="17" t="s">
        <v>32</v>
      </c>
      <c r="N4" s="17" t="s">
        <v>33</v>
      </c>
      <c r="O4" s="17" t="s">
        <v>34</v>
      </c>
      <c r="P4" s="17" t="s">
        <v>35</v>
      </c>
      <c r="Q4" s="17" t="s">
        <v>36</v>
      </c>
      <c r="R4" s="17" t="s">
        <v>37</v>
      </c>
      <c r="S4" s="45"/>
      <c r="T4" s="41"/>
    </row>
    <row r="5" s="3" customFormat="1" ht="300" customHeight="1" spans="1:20">
      <c r="A5" s="17">
        <v>2</v>
      </c>
      <c r="B5" s="17" t="s">
        <v>23</v>
      </c>
      <c r="C5" s="17" t="s">
        <v>38</v>
      </c>
      <c r="D5" s="17" t="s">
        <v>39</v>
      </c>
      <c r="E5" s="17" t="s">
        <v>40</v>
      </c>
      <c r="F5" s="17" t="s">
        <v>27</v>
      </c>
      <c r="G5" s="17" t="s">
        <v>41</v>
      </c>
      <c r="H5" s="26" t="s">
        <v>42</v>
      </c>
      <c r="I5" s="17" t="s">
        <v>43</v>
      </c>
      <c r="J5" s="17">
        <v>500</v>
      </c>
      <c r="K5" s="17">
        <v>300</v>
      </c>
      <c r="L5" s="17" t="s">
        <v>44</v>
      </c>
      <c r="M5" s="17" t="s">
        <v>45</v>
      </c>
      <c r="N5" s="37" t="s">
        <v>46</v>
      </c>
      <c r="O5" s="37" t="s">
        <v>47</v>
      </c>
      <c r="P5" s="17" t="s">
        <v>35</v>
      </c>
      <c r="Q5" s="17" t="s">
        <v>36</v>
      </c>
      <c r="R5" s="17" t="s">
        <v>48</v>
      </c>
      <c r="S5" s="45"/>
      <c r="T5" s="41"/>
    </row>
    <row r="6" s="4" customFormat="1" ht="235" customHeight="1" spans="1:20">
      <c r="A6" s="17">
        <v>3</v>
      </c>
      <c r="B6" s="17" t="s">
        <v>23</v>
      </c>
      <c r="C6" s="17" t="s">
        <v>49</v>
      </c>
      <c r="D6" s="17" t="s">
        <v>50</v>
      </c>
      <c r="E6" s="17" t="s">
        <v>51</v>
      </c>
      <c r="F6" s="17" t="s">
        <v>27</v>
      </c>
      <c r="G6" s="17" t="s">
        <v>52</v>
      </c>
      <c r="H6" s="26" t="s">
        <v>53</v>
      </c>
      <c r="I6" s="17" t="s">
        <v>54</v>
      </c>
      <c r="J6" s="17">
        <v>30</v>
      </c>
      <c r="K6" s="17">
        <v>30</v>
      </c>
      <c r="L6" s="17" t="s">
        <v>55</v>
      </c>
      <c r="M6" s="17" t="s">
        <v>56</v>
      </c>
      <c r="N6" s="37" t="s">
        <v>57</v>
      </c>
      <c r="O6" s="17" t="s">
        <v>58</v>
      </c>
      <c r="P6" s="17" t="s">
        <v>36</v>
      </c>
      <c r="Q6" s="17"/>
      <c r="R6" s="17"/>
      <c r="S6" s="45"/>
      <c r="T6" s="41"/>
    </row>
    <row r="7" s="3" customFormat="1" ht="208" customHeight="1" spans="1:20">
      <c r="A7" s="17">
        <v>4</v>
      </c>
      <c r="B7" s="17" t="s">
        <v>59</v>
      </c>
      <c r="C7" s="17" t="s">
        <v>60</v>
      </c>
      <c r="D7" s="17" t="s">
        <v>61</v>
      </c>
      <c r="E7" s="17" t="s">
        <v>62</v>
      </c>
      <c r="F7" s="17" t="s">
        <v>27</v>
      </c>
      <c r="G7" s="17" t="s">
        <v>63</v>
      </c>
      <c r="H7" s="26" t="s">
        <v>64</v>
      </c>
      <c r="I7" s="17" t="s">
        <v>65</v>
      </c>
      <c r="J7" s="17">
        <v>300</v>
      </c>
      <c r="K7" s="17">
        <v>300</v>
      </c>
      <c r="L7" s="17" t="s">
        <v>66</v>
      </c>
      <c r="M7" s="17" t="s">
        <v>67</v>
      </c>
      <c r="N7" s="17" t="s">
        <v>68</v>
      </c>
      <c r="O7" s="17" t="s">
        <v>69</v>
      </c>
      <c r="P7" s="17" t="s">
        <v>35</v>
      </c>
      <c r="Q7" s="17" t="s">
        <v>36</v>
      </c>
      <c r="R7" s="17" t="s">
        <v>70</v>
      </c>
      <c r="S7" s="46"/>
      <c r="T7" s="17"/>
    </row>
    <row r="8" s="3" customFormat="1" ht="355" customHeight="1" spans="1:20">
      <c r="A8" s="17">
        <v>5</v>
      </c>
      <c r="B8" s="17" t="s">
        <v>59</v>
      </c>
      <c r="C8" s="17" t="s">
        <v>71</v>
      </c>
      <c r="D8" s="17" t="s">
        <v>72</v>
      </c>
      <c r="E8" s="17" t="s">
        <v>73</v>
      </c>
      <c r="F8" s="17" t="s">
        <v>27</v>
      </c>
      <c r="G8" s="17" t="s">
        <v>74</v>
      </c>
      <c r="H8" s="26" t="s">
        <v>75</v>
      </c>
      <c r="I8" s="17" t="s">
        <v>76</v>
      </c>
      <c r="J8" s="17">
        <v>170</v>
      </c>
      <c r="K8" s="17">
        <v>170</v>
      </c>
      <c r="L8" s="17" t="s">
        <v>77</v>
      </c>
      <c r="M8" s="17" t="s">
        <v>78</v>
      </c>
      <c r="N8" s="26" t="s">
        <v>79</v>
      </c>
      <c r="O8" s="26" t="s">
        <v>80</v>
      </c>
      <c r="P8" s="17" t="s">
        <v>35</v>
      </c>
      <c r="Q8" s="17" t="s">
        <v>36</v>
      </c>
      <c r="R8" s="41"/>
      <c r="S8" s="47"/>
      <c r="T8" s="39"/>
    </row>
    <row r="9" s="3" customFormat="1" ht="409" customHeight="1" spans="1:20">
      <c r="A9" s="17">
        <v>6</v>
      </c>
      <c r="B9" s="17" t="s">
        <v>59</v>
      </c>
      <c r="C9" s="17" t="s">
        <v>81</v>
      </c>
      <c r="D9" s="17" t="s">
        <v>82</v>
      </c>
      <c r="E9" s="17" t="s">
        <v>62</v>
      </c>
      <c r="F9" s="17" t="s">
        <v>27</v>
      </c>
      <c r="G9" s="17" t="s">
        <v>83</v>
      </c>
      <c r="H9" s="26" t="s">
        <v>84</v>
      </c>
      <c r="I9" s="17" t="s">
        <v>85</v>
      </c>
      <c r="J9" s="17">
        <v>60</v>
      </c>
      <c r="K9" s="17">
        <v>60</v>
      </c>
      <c r="L9" s="17" t="s">
        <v>86</v>
      </c>
      <c r="M9" s="17" t="s">
        <v>87</v>
      </c>
      <c r="N9" s="17" t="s">
        <v>88</v>
      </c>
      <c r="O9" s="17" t="s">
        <v>88</v>
      </c>
      <c r="P9" s="17" t="s">
        <v>35</v>
      </c>
      <c r="Q9" s="17" t="s">
        <v>36</v>
      </c>
      <c r="R9" s="17" t="s">
        <v>89</v>
      </c>
      <c r="S9" s="46"/>
      <c r="T9" s="17"/>
    </row>
    <row r="10" s="3" customFormat="1" ht="286" customHeight="1" spans="1:20">
      <c r="A10" s="17">
        <v>7</v>
      </c>
      <c r="B10" s="17" t="s">
        <v>59</v>
      </c>
      <c r="C10" s="17" t="s">
        <v>90</v>
      </c>
      <c r="D10" s="17" t="s">
        <v>91</v>
      </c>
      <c r="E10" s="17" t="s">
        <v>92</v>
      </c>
      <c r="F10" s="17" t="s">
        <v>27</v>
      </c>
      <c r="G10" s="17" t="s">
        <v>93</v>
      </c>
      <c r="H10" s="26" t="s">
        <v>94</v>
      </c>
      <c r="I10" s="17" t="s">
        <v>95</v>
      </c>
      <c r="J10" s="17">
        <v>220</v>
      </c>
      <c r="K10" s="17">
        <v>220</v>
      </c>
      <c r="L10" s="17" t="s">
        <v>96</v>
      </c>
      <c r="M10" s="17" t="s">
        <v>97</v>
      </c>
      <c r="N10" s="17" t="s">
        <v>98</v>
      </c>
      <c r="O10" s="17" t="s">
        <v>98</v>
      </c>
      <c r="P10" s="17" t="s">
        <v>35</v>
      </c>
      <c r="Q10" s="17" t="s">
        <v>36</v>
      </c>
      <c r="R10" s="17" t="s">
        <v>70</v>
      </c>
      <c r="S10" s="46"/>
      <c r="T10" s="17"/>
    </row>
    <row r="11" s="5" customFormat="1" ht="193" customHeight="1" spans="1:20">
      <c r="A11" s="17">
        <v>8</v>
      </c>
      <c r="B11" s="17" t="s">
        <v>59</v>
      </c>
      <c r="C11" s="17" t="s">
        <v>99</v>
      </c>
      <c r="D11" s="17" t="s">
        <v>100</v>
      </c>
      <c r="E11" s="17" t="s">
        <v>62</v>
      </c>
      <c r="F11" s="17" t="s">
        <v>27</v>
      </c>
      <c r="G11" s="17" t="s">
        <v>93</v>
      </c>
      <c r="H11" s="26" t="s">
        <v>101</v>
      </c>
      <c r="I11" s="17" t="s">
        <v>102</v>
      </c>
      <c r="J11" s="17">
        <v>59</v>
      </c>
      <c r="K11" s="17">
        <v>59</v>
      </c>
      <c r="L11" s="17" t="s">
        <v>103</v>
      </c>
      <c r="M11" s="17" t="s">
        <v>104</v>
      </c>
      <c r="N11" s="17" t="s">
        <v>105</v>
      </c>
      <c r="O11" s="17" t="s">
        <v>106</v>
      </c>
      <c r="P11" s="17" t="s">
        <v>35</v>
      </c>
      <c r="Q11" s="17" t="s">
        <v>36</v>
      </c>
      <c r="R11" s="17" t="s">
        <v>107</v>
      </c>
      <c r="S11" s="46"/>
      <c r="T11" s="17"/>
    </row>
    <row r="12" s="5" customFormat="1" ht="270" customHeight="1" spans="1:20">
      <c r="A12" s="17">
        <v>9</v>
      </c>
      <c r="B12" s="17" t="s">
        <v>108</v>
      </c>
      <c r="C12" s="17" t="s">
        <v>108</v>
      </c>
      <c r="D12" s="17" t="s">
        <v>109</v>
      </c>
      <c r="E12" s="17" t="s">
        <v>110</v>
      </c>
      <c r="F12" s="17" t="s">
        <v>27</v>
      </c>
      <c r="G12" s="17" t="s">
        <v>111</v>
      </c>
      <c r="H12" s="26" t="s">
        <v>112</v>
      </c>
      <c r="I12" s="17" t="s">
        <v>108</v>
      </c>
      <c r="J12" s="17">
        <v>950</v>
      </c>
      <c r="K12" s="17">
        <v>300</v>
      </c>
      <c r="L12" s="17" t="s">
        <v>113</v>
      </c>
      <c r="M12" s="17" t="s">
        <v>114</v>
      </c>
      <c r="N12" s="17" t="s">
        <v>115</v>
      </c>
      <c r="O12" s="38" t="s">
        <v>116</v>
      </c>
      <c r="P12" s="17" t="s">
        <v>35</v>
      </c>
      <c r="Q12" s="17" t="s">
        <v>35</v>
      </c>
      <c r="R12" s="17" t="s">
        <v>117</v>
      </c>
      <c r="S12" s="46"/>
      <c r="T12" s="17"/>
    </row>
    <row r="13" s="5" customFormat="1" ht="237" customHeight="1" spans="1:20">
      <c r="A13" s="17">
        <v>10</v>
      </c>
      <c r="B13" s="18" t="s">
        <v>118</v>
      </c>
      <c r="C13" s="18" t="s">
        <v>118</v>
      </c>
      <c r="D13" s="18" t="s">
        <v>119</v>
      </c>
      <c r="E13" s="18" t="s">
        <v>120</v>
      </c>
      <c r="F13" s="18" t="s">
        <v>27</v>
      </c>
      <c r="G13" s="18">
        <v>2025</v>
      </c>
      <c r="H13" s="26" t="s">
        <v>121</v>
      </c>
      <c r="I13" s="18" t="s">
        <v>122</v>
      </c>
      <c r="J13" s="18">
        <v>980</v>
      </c>
      <c r="K13" s="18">
        <v>980</v>
      </c>
      <c r="L13" s="19" t="s">
        <v>123</v>
      </c>
      <c r="M13" s="17" t="s">
        <v>124</v>
      </c>
      <c r="N13" s="17" t="s">
        <v>125</v>
      </c>
      <c r="O13" s="38" t="s">
        <v>126</v>
      </c>
      <c r="P13" s="17" t="s">
        <v>36</v>
      </c>
      <c r="Q13" s="17"/>
      <c r="R13" s="17"/>
      <c r="S13" s="46"/>
      <c r="T13" s="17"/>
    </row>
    <row r="14" s="6" customFormat="1" ht="273" customHeight="1" spans="1:20">
      <c r="A14" s="17">
        <v>11</v>
      </c>
      <c r="B14" s="18" t="s">
        <v>118</v>
      </c>
      <c r="C14" s="19" t="s">
        <v>127</v>
      </c>
      <c r="D14" s="19" t="s">
        <v>128</v>
      </c>
      <c r="E14" s="19" t="s">
        <v>120</v>
      </c>
      <c r="F14" s="19" t="s">
        <v>27</v>
      </c>
      <c r="G14" s="19" t="s">
        <v>129</v>
      </c>
      <c r="H14" s="27" t="s">
        <v>130</v>
      </c>
      <c r="I14" s="19" t="s">
        <v>131</v>
      </c>
      <c r="J14" s="17">
        <v>309</v>
      </c>
      <c r="K14" s="17">
        <v>309</v>
      </c>
      <c r="L14" s="19" t="s">
        <v>123</v>
      </c>
      <c r="M14" s="19" t="s">
        <v>132</v>
      </c>
      <c r="N14" s="39" t="s">
        <v>133</v>
      </c>
      <c r="O14" s="19" t="s">
        <v>134</v>
      </c>
      <c r="P14" s="17" t="s">
        <v>36</v>
      </c>
      <c r="Q14" s="17"/>
      <c r="R14" s="41"/>
      <c r="S14" s="47"/>
      <c r="T14" s="39"/>
    </row>
    <row r="15" s="6" customFormat="1" ht="209" customHeight="1" spans="1:20">
      <c r="A15" s="17">
        <v>12</v>
      </c>
      <c r="B15" s="18" t="s">
        <v>118</v>
      </c>
      <c r="C15" s="19" t="s">
        <v>127</v>
      </c>
      <c r="D15" s="17" t="s">
        <v>135</v>
      </c>
      <c r="E15" s="17" t="s">
        <v>120</v>
      </c>
      <c r="F15" s="17" t="s">
        <v>27</v>
      </c>
      <c r="G15" s="19" t="s">
        <v>129</v>
      </c>
      <c r="H15" s="26" t="s">
        <v>136</v>
      </c>
      <c r="I15" s="17" t="s">
        <v>137</v>
      </c>
      <c r="J15" s="17">
        <v>410</v>
      </c>
      <c r="K15" s="17">
        <v>410</v>
      </c>
      <c r="L15" s="17" t="s">
        <v>123</v>
      </c>
      <c r="M15" s="17" t="s">
        <v>138</v>
      </c>
      <c r="N15" s="17" t="s">
        <v>133</v>
      </c>
      <c r="O15" s="17" t="s">
        <v>139</v>
      </c>
      <c r="P15" s="17" t="s">
        <v>36</v>
      </c>
      <c r="Q15" s="17"/>
      <c r="R15" s="17"/>
      <c r="S15" s="46"/>
      <c r="T15" s="17"/>
    </row>
    <row r="16" s="5" customFormat="1" ht="180" spans="1:19">
      <c r="A16" s="17">
        <v>13</v>
      </c>
      <c r="B16" s="20" t="s">
        <v>140</v>
      </c>
      <c r="C16" s="20" t="s">
        <v>140</v>
      </c>
      <c r="D16" s="20" t="s">
        <v>141</v>
      </c>
      <c r="E16" s="20" t="s">
        <v>27</v>
      </c>
      <c r="F16" s="20" t="s">
        <v>142</v>
      </c>
      <c r="G16" s="20" t="s">
        <v>142</v>
      </c>
      <c r="H16" s="28" t="s">
        <v>143</v>
      </c>
      <c r="I16" s="20" t="s">
        <v>144</v>
      </c>
      <c r="J16" s="20">
        <v>900</v>
      </c>
      <c r="K16" s="20">
        <v>585</v>
      </c>
      <c r="L16" s="20" t="s">
        <v>145</v>
      </c>
      <c r="M16" s="20" t="s">
        <v>146</v>
      </c>
      <c r="N16" s="20" t="s">
        <v>147</v>
      </c>
      <c r="O16" s="20" t="s">
        <v>148</v>
      </c>
      <c r="P16" s="20" t="s">
        <v>36</v>
      </c>
      <c r="Q16" s="20" t="s">
        <v>36</v>
      </c>
      <c r="R16" s="20"/>
      <c r="S16" s="48"/>
    </row>
    <row r="17" s="6" customFormat="1" ht="178" customHeight="1" spans="1:18">
      <c r="A17" s="17">
        <v>14</v>
      </c>
      <c r="B17" s="21" t="s">
        <v>149</v>
      </c>
      <c r="C17" s="17" t="s">
        <v>150</v>
      </c>
      <c r="D17" s="17" t="s">
        <v>151</v>
      </c>
      <c r="E17" s="17" t="s">
        <v>152</v>
      </c>
      <c r="F17" s="17" t="s">
        <v>27</v>
      </c>
      <c r="G17" s="17" t="s">
        <v>153</v>
      </c>
      <c r="H17" s="26" t="s">
        <v>154</v>
      </c>
      <c r="I17" s="17" t="s">
        <v>155</v>
      </c>
      <c r="J17" s="17">
        <v>200</v>
      </c>
      <c r="K17" s="17">
        <v>200</v>
      </c>
      <c r="L17" s="17" t="s">
        <v>156</v>
      </c>
      <c r="M17" s="17" t="s">
        <v>157</v>
      </c>
      <c r="N17" s="17" t="s">
        <v>158</v>
      </c>
      <c r="O17" s="40" t="s">
        <v>159</v>
      </c>
      <c r="P17" s="41" t="s">
        <v>36</v>
      </c>
      <c r="Q17" s="41" t="s">
        <v>36</v>
      </c>
      <c r="R17" s="49"/>
    </row>
    <row r="18" s="6" customFormat="1" ht="189" customHeight="1" spans="1:18">
      <c r="A18" s="17">
        <v>15</v>
      </c>
      <c r="B18" s="21" t="s">
        <v>149</v>
      </c>
      <c r="C18" s="17" t="s">
        <v>150</v>
      </c>
      <c r="D18" s="17" t="s">
        <v>160</v>
      </c>
      <c r="E18" s="17" t="s">
        <v>152</v>
      </c>
      <c r="F18" s="17" t="s">
        <v>27</v>
      </c>
      <c r="G18" s="17" t="s">
        <v>153</v>
      </c>
      <c r="H18" s="26" t="s">
        <v>161</v>
      </c>
      <c r="I18" s="17" t="s">
        <v>155</v>
      </c>
      <c r="J18" s="17">
        <v>60</v>
      </c>
      <c r="K18" s="17">
        <v>60</v>
      </c>
      <c r="L18" s="17" t="s">
        <v>162</v>
      </c>
      <c r="M18" s="17" t="s">
        <v>163</v>
      </c>
      <c r="N18" s="17" t="s">
        <v>164</v>
      </c>
      <c r="O18" s="17" t="s">
        <v>164</v>
      </c>
      <c r="P18" s="41" t="s">
        <v>36</v>
      </c>
      <c r="Q18" s="41" t="s">
        <v>36</v>
      </c>
      <c r="R18" s="49"/>
    </row>
    <row r="19" s="6" customFormat="1" ht="157.5" spans="1:18">
      <c r="A19" s="17">
        <v>16</v>
      </c>
      <c r="B19" s="21" t="s">
        <v>149</v>
      </c>
      <c r="C19" s="17" t="s">
        <v>150</v>
      </c>
      <c r="D19" s="17" t="s">
        <v>165</v>
      </c>
      <c r="E19" s="17" t="s">
        <v>152</v>
      </c>
      <c r="F19" s="17" t="s">
        <v>27</v>
      </c>
      <c r="G19" s="17" t="s">
        <v>153</v>
      </c>
      <c r="H19" s="26" t="s">
        <v>166</v>
      </c>
      <c r="I19" s="17" t="s">
        <v>155</v>
      </c>
      <c r="J19" s="17">
        <v>5</v>
      </c>
      <c r="K19" s="17">
        <v>5</v>
      </c>
      <c r="L19" s="17" t="s">
        <v>167</v>
      </c>
      <c r="M19" s="17" t="s">
        <v>168</v>
      </c>
      <c r="N19" s="17" t="s">
        <v>169</v>
      </c>
      <c r="O19" s="17" t="s">
        <v>169</v>
      </c>
      <c r="P19" s="41" t="s">
        <v>36</v>
      </c>
      <c r="Q19" s="41" t="s">
        <v>36</v>
      </c>
      <c r="R19" s="49"/>
    </row>
    <row r="20" s="6" customFormat="1" ht="181" customHeight="1" spans="1:18">
      <c r="A20" s="17">
        <v>17</v>
      </c>
      <c r="B20" s="21" t="s">
        <v>149</v>
      </c>
      <c r="C20" s="17" t="s">
        <v>150</v>
      </c>
      <c r="D20" s="17" t="s">
        <v>170</v>
      </c>
      <c r="E20" s="17" t="s">
        <v>152</v>
      </c>
      <c r="F20" s="17" t="s">
        <v>27</v>
      </c>
      <c r="G20" s="17" t="s">
        <v>153</v>
      </c>
      <c r="H20" s="26" t="s">
        <v>171</v>
      </c>
      <c r="I20" s="17" t="s">
        <v>155</v>
      </c>
      <c r="J20" s="17">
        <v>35</v>
      </c>
      <c r="K20" s="17">
        <v>35</v>
      </c>
      <c r="L20" s="17" t="s">
        <v>172</v>
      </c>
      <c r="M20" s="17" t="s">
        <v>173</v>
      </c>
      <c r="N20" s="17" t="s">
        <v>174</v>
      </c>
      <c r="O20" s="17" t="s">
        <v>174</v>
      </c>
      <c r="P20" s="41" t="s">
        <v>36</v>
      </c>
      <c r="Q20" s="41" t="s">
        <v>36</v>
      </c>
      <c r="R20" s="49"/>
    </row>
    <row r="21" s="7" customFormat="1" ht="225" customHeight="1" spans="1:20">
      <c r="A21" s="17">
        <v>18</v>
      </c>
      <c r="B21" s="17" t="s">
        <v>149</v>
      </c>
      <c r="C21" s="17" t="s">
        <v>150</v>
      </c>
      <c r="D21" s="17" t="s">
        <v>175</v>
      </c>
      <c r="E21" s="17" t="s">
        <v>152</v>
      </c>
      <c r="F21" s="17" t="s">
        <v>27</v>
      </c>
      <c r="G21" s="17" t="s">
        <v>153</v>
      </c>
      <c r="H21" s="26" t="s">
        <v>176</v>
      </c>
      <c r="I21" s="17" t="s">
        <v>155</v>
      </c>
      <c r="J21" s="17">
        <v>19</v>
      </c>
      <c r="K21" s="17">
        <v>19</v>
      </c>
      <c r="L21" s="17" t="s">
        <v>150</v>
      </c>
      <c r="M21" s="24" t="s">
        <v>177</v>
      </c>
      <c r="N21" s="24" t="s">
        <v>178</v>
      </c>
      <c r="O21" s="24" t="s">
        <v>178</v>
      </c>
      <c r="P21" s="24" t="s">
        <v>36</v>
      </c>
      <c r="Q21" s="24" t="s">
        <v>36</v>
      </c>
      <c r="R21" s="50"/>
      <c r="S21" s="46" t="s">
        <v>36</v>
      </c>
      <c r="T21" s="17" t="s">
        <v>36</v>
      </c>
    </row>
    <row r="22" s="7" customFormat="1" ht="187" customHeight="1" spans="1:20">
      <c r="A22" s="17">
        <v>19</v>
      </c>
      <c r="B22" s="17" t="s">
        <v>149</v>
      </c>
      <c r="C22" s="17" t="s">
        <v>150</v>
      </c>
      <c r="D22" s="17" t="s">
        <v>179</v>
      </c>
      <c r="E22" s="17" t="s">
        <v>152</v>
      </c>
      <c r="F22" s="17" t="s">
        <v>27</v>
      </c>
      <c r="G22" s="17" t="s">
        <v>153</v>
      </c>
      <c r="H22" s="26" t="s">
        <v>180</v>
      </c>
      <c r="I22" s="17" t="s">
        <v>155</v>
      </c>
      <c r="J22" s="17">
        <v>8</v>
      </c>
      <c r="K22" s="17">
        <v>8</v>
      </c>
      <c r="L22" s="17" t="s">
        <v>181</v>
      </c>
      <c r="M22" s="24" t="s">
        <v>182</v>
      </c>
      <c r="N22" s="24" t="s">
        <v>183</v>
      </c>
      <c r="O22" s="24" t="s">
        <v>184</v>
      </c>
      <c r="P22" s="24" t="s">
        <v>36</v>
      </c>
      <c r="Q22" s="24" t="s">
        <v>36</v>
      </c>
      <c r="R22" s="50"/>
      <c r="S22" s="46"/>
      <c r="T22" s="17"/>
    </row>
    <row r="23" s="7" customFormat="1" ht="315" spans="1:20">
      <c r="A23" s="17">
        <v>20</v>
      </c>
      <c r="B23" s="22" t="s">
        <v>185</v>
      </c>
      <c r="C23" s="22" t="s">
        <v>185</v>
      </c>
      <c r="D23" s="23" t="s">
        <v>186</v>
      </c>
      <c r="E23" s="29" t="s">
        <v>152</v>
      </c>
      <c r="F23" s="22" t="s">
        <v>27</v>
      </c>
      <c r="G23" s="29" t="s">
        <v>187</v>
      </c>
      <c r="H23" s="30" t="s">
        <v>188</v>
      </c>
      <c r="I23" s="22" t="s">
        <v>185</v>
      </c>
      <c r="J23" s="29">
        <v>466</v>
      </c>
      <c r="K23" s="29">
        <v>466</v>
      </c>
      <c r="L23" s="29" t="s">
        <v>189</v>
      </c>
      <c r="M23" s="42" t="s">
        <v>190</v>
      </c>
      <c r="N23" s="42" t="s">
        <v>191</v>
      </c>
      <c r="O23" s="42" t="s">
        <v>192</v>
      </c>
      <c r="P23" s="24" t="s">
        <v>36</v>
      </c>
      <c r="Q23" s="51"/>
      <c r="R23" s="51"/>
      <c r="S23" s="46"/>
      <c r="T23" s="17"/>
    </row>
    <row r="24" s="8" customFormat="1" ht="304" customHeight="1" spans="1:20">
      <c r="A24" s="17">
        <v>21</v>
      </c>
      <c r="B24" s="24" t="s">
        <v>193</v>
      </c>
      <c r="C24" s="24" t="s">
        <v>194</v>
      </c>
      <c r="D24" s="24" t="s">
        <v>195</v>
      </c>
      <c r="E24" s="24" t="s">
        <v>196</v>
      </c>
      <c r="F24" s="29" t="s">
        <v>27</v>
      </c>
      <c r="G24" s="24" t="s">
        <v>197</v>
      </c>
      <c r="H24" s="31" t="s">
        <v>198</v>
      </c>
      <c r="I24" s="24" t="s">
        <v>199</v>
      </c>
      <c r="J24" s="24">
        <v>388.5</v>
      </c>
      <c r="K24" s="24">
        <v>388.5</v>
      </c>
      <c r="L24" s="24" t="s">
        <v>200</v>
      </c>
      <c r="M24" s="24" t="s">
        <v>201</v>
      </c>
      <c r="N24" s="24" t="s">
        <v>202</v>
      </c>
      <c r="O24" s="24" t="s">
        <v>203</v>
      </c>
      <c r="P24" s="29" t="s">
        <v>35</v>
      </c>
      <c r="Q24" s="29" t="s">
        <v>36</v>
      </c>
      <c r="R24" s="29" t="s">
        <v>204</v>
      </c>
      <c r="S24" s="52"/>
      <c r="T24" s="29"/>
    </row>
    <row r="25" s="8" customFormat="1" ht="129" customHeight="1" spans="1:20">
      <c r="A25" s="25" t="s">
        <v>205</v>
      </c>
      <c r="B25" s="25"/>
      <c r="C25" s="25"/>
      <c r="D25" s="25"/>
      <c r="E25" s="25"/>
      <c r="F25" s="25"/>
      <c r="G25" s="25"/>
      <c r="H25" s="25"/>
      <c r="I25" s="25"/>
      <c r="J25" s="34">
        <f>SUM(J4:J24)</f>
        <v>7069.5</v>
      </c>
      <c r="K25" s="34">
        <f>SUM(K4:K24)</f>
        <v>5904.5</v>
      </c>
      <c r="L25" s="24"/>
      <c r="M25" s="24"/>
      <c r="N25" s="24"/>
      <c r="O25" s="24"/>
      <c r="P25" s="24"/>
      <c r="Q25" s="24"/>
      <c r="R25" s="24"/>
      <c r="S25" s="52"/>
      <c r="T25" s="29"/>
    </row>
  </sheetData>
  <mergeCells count="18">
    <mergeCell ref="A1:T1"/>
    <mergeCell ref="J2:K2"/>
    <mergeCell ref="P2:R2"/>
    <mergeCell ref="A25:I25"/>
    <mergeCell ref="L25:R25"/>
    <mergeCell ref="A2:A3"/>
    <mergeCell ref="B2:B3"/>
    <mergeCell ref="C2:C3"/>
    <mergeCell ref="D2:D3"/>
    <mergeCell ref="E2:E3"/>
    <mergeCell ref="F2:F3"/>
    <mergeCell ref="G2:G3"/>
    <mergeCell ref="H2:H3"/>
    <mergeCell ref="I2:I3"/>
    <mergeCell ref="L2:L3"/>
    <mergeCell ref="M2:M3"/>
    <mergeCell ref="N2:N3"/>
    <mergeCell ref="O2:O3"/>
  </mergeCells>
  <dataValidations count="1">
    <dataValidation type="list" allowBlank="1" showInputMessage="1" showErrorMessage="1" sqref="F23">
      <formula1>"新建,续建"</formula1>
    </dataValidation>
  </dataValidations>
  <pageMargins left="0.275" right="0.196527777777778" top="0.235416666666667" bottom="0.393055555555556" header="0.15625" footer="0.15625"/>
  <pageSetup paperSize="8" scale="4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入库项目台账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aaa</cp:lastModifiedBy>
  <dcterms:created xsi:type="dcterms:W3CDTF">2021-12-24T18:41:00Z</dcterms:created>
  <dcterms:modified xsi:type="dcterms:W3CDTF">2025-04-11T16:03:47Z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D47959EC699F0834E3CCF86787817FAF</vt:lpwstr>
  </property>
  <property fmtid="{D5CDD505-2E9C-101B-9397-08002B2CF9AE}" pid="3" name="KSOProductBuildVer">
    <vt:lpwstr>2052-11.8.2.12019</vt:lpwstr>
  </property>
</Properties>
</file>