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420" activeTab="0"/>
  </bookViews>
  <sheets>
    <sheet name="5087_642b9454783d4" sheetId="1" r:id="rId1"/>
  </sheets>
  <definedNames/>
  <calcPr fullCalcOnLoad="1"/>
</workbook>
</file>

<file path=xl/sharedStrings.xml><?xml version="1.0" encoding="utf-8"?>
<sst xmlns="http://schemas.openxmlformats.org/spreadsheetml/2006/main" count="47" uniqueCount="10">
  <si>
    <t>伊金霍洛旗天骄创投运营有限公司招聘专业技术人员笔试成绩汇总表</t>
  </si>
  <si>
    <t>岗位代码</t>
  </si>
  <si>
    <t>岗位名称</t>
  </si>
  <si>
    <t>准考证号</t>
  </si>
  <si>
    <t>性别</t>
  </si>
  <si>
    <t>民族</t>
  </si>
  <si>
    <t>笔试成绩</t>
  </si>
  <si>
    <t>基层财务岗</t>
  </si>
  <si>
    <t>缺考</t>
  </si>
  <si>
    <t>水利工作岗</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</si>
</sst>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3">
    <font>
      <sz val="11"/>
      <color theme="1"/>
      <name val="Calibri"/>
      <family val="0"/>
    </font>
    <font>
      <sz val="11"/>
      <name val="宋体"/>
      <family val="0"/>
    </font>
    <font>
      <sz val="12"/>
      <color indexed="8"/>
      <name val="宋体"/>
      <family val="0"/>
    </font>
    <font>
      <sz val="10"/>
      <name val="Arial"/>
      <family val="2"/>
    </font>
    <font>
      <sz val="10"/>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theme="1"/>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5" fillId="5" borderId="0" applyNumberFormat="0" applyBorder="0" applyAlignment="0" applyProtection="0"/>
    <xf numFmtId="43" fontId="0" fillId="0" borderId="0" applyFont="0" applyFill="0" applyBorder="0" applyAlignment="0" applyProtection="0"/>
    <xf numFmtId="0" fontId="26" fillId="6" borderId="0" applyNumberFormat="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0" fillId="7" borderId="2" applyNumberFormat="0" applyFont="0" applyAlignment="0" applyProtection="0"/>
    <xf numFmtId="0" fontId="26" fillId="8" borderId="0" applyNumberFormat="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3" applyNumberFormat="0" applyFill="0" applyAlignment="0" applyProtection="0"/>
    <xf numFmtId="0" fontId="34" fillId="0" borderId="3" applyNumberFormat="0" applyFill="0" applyAlignment="0" applyProtection="0"/>
    <xf numFmtId="0" fontId="26" fillId="9" borderId="0" applyNumberFormat="0" applyBorder="0" applyAlignment="0" applyProtection="0"/>
    <xf numFmtId="0" fontId="29" fillId="0" borderId="4" applyNumberFormat="0" applyFill="0" applyAlignment="0" applyProtection="0"/>
    <xf numFmtId="0" fontId="26" fillId="10" borderId="0" applyNumberFormat="0" applyBorder="0" applyAlignment="0" applyProtection="0"/>
    <xf numFmtId="0" fontId="35" fillId="11" borderId="5" applyNumberFormat="0" applyAlignment="0" applyProtection="0"/>
    <xf numFmtId="0" fontId="36" fillId="11" borderId="1" applyNumberFormat="0" applyAlignment="0" applyProtection="0"/>
    <xf numFmtId="0" fontId="37" fillId="12" borderId="6" applyNumberFormat="0" applyAlignment="0" applyProtection="0"/>
    <xf numFmtId="0" fontId="0" fillId="13" borderId="0" applyNumberFormat="0" applyBorder="0" applyAlignment="0" applyProtection="0"/>
    <xf numFmtId="0" fontId="26" fillId="14" borderId="0" applyNumberFormat="0" applyBorder="0" applyAlignment="0" applyProtection="0"/>
    <xf numFmtId="0" fontId="38" fillId="0" borderId="7" applyNumberFormat="0" applyFill="0" applyAlignment="0" applyProtection="0"/>
    <xf numFmtId="0" fontId="39" fillId="0" borderId="8" applyNumberFormat="0" applyFill="0" applyAlignment="0" applyProtection="0"/>
    <xf numFmtId="0" fontId="40" fillId="15" borderId="0" applyNumberFormat="0" applyBorder="0" applyAlignment="0" applyProtection="0"/>
    <xf numFmtId="0" fontId="41" fillId="16" borderId="0" applyNumberFormat="0" applyBorder="0" applyAlignment="0" applyProtection="0"/>
    <xf numFmtId="0" fontId="0" fillId="17" borderId="0" applyNumberFormat="0" applyBorder="0" applyAlignment="0" applyProtection="0"/>
    <xf numFmtId="0" fontId="26"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6" fillId="27" borderId="0" applyNumberFormat="0" applyBorder="0" applyAlignment="0" applyProtection="0"/>
    <xf numFmtId="0" fontId="0"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0" fillId="31" borderId="0" applyNumberFormat="0" applyBorder="0" applyAlignment="0" applyProtection="0"/>
    <xf numFmtId="0" fontId="26" fillId="32" borderId="0" applyNumberFormat="0" applyBorder="0" applyAlignment="0" applyProtection="0"/>
  </cellStyleXfs>
  <cellXfs count="10">
    <xf numFmtId="0" fontId="0" fillId="0" borderId="0" xfId="0" applyFont="1" applyAlignment="1">
      <alignment vertical="center"/>
    </xf>
    <xf numFmtId="0" fontId="0" fillId="0" borderId="0" xfId="0" applyAlignment="1">
      <alignment horizontal="center" vertical="center"/>
    </xf>
    <xf numFmtId="0" fontId="42" fillId="0" borderId="9" xfId="0" applyFont="1" applyBorder="1" applyAlignment="1">
      <alignment horizontal="center" vertical="center"/>
    </xf>
    <xf numFmtId="0" fontId="42" fillId="0" borderId="9" xfId="0" applyFont="1" applyBorder="1" applyAlignment="1">
      <alignment horizontal="center" vertical="center"/>
    </xf>
    <xf numFmtId="0" fontId="0" fillId="0" borderId="9" xfId="0" applyBorder="1" applyAlignment="1">
      <alignment horizontal="center" vertical="center"/>
    </xf>
    <xf numFmtId="0" fontId="0" fillId="0" borderId="9" xfId="0" applyBorder="1" applyAlignment="1">
      <alignment horizontal="center" vertical="center"/>
    </xf>
    <xf numFmtId="0" fontId="3" fillId="0" borderId="9"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9" xfId="0" applyFont="1" applyFill="1" applyBorder="1" applyAlignment="1">
      <alignment horizontal="center" vertical="center"/>
    </xf>
    <xf numFmtId="0" fontId="3" fillId="0" borderId="9" xfId="0" applyFont="1" applyFill="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28"/>
  <sheetViews>
    <sheetView tabSelected="1" workbookViewId="0" topLeftCell="A1">
      <selection activeCell="A1" sqref="A1:F1"/>
    </sheetView>
  </sheetViews>
  <sheetFormatPr defaultColWidth="9.00390625" defaultRowHeight="15" customHeight="1"/>
  <cols>
    <col min="1" max="1" width="8.8515625" style="1" customWidth="1"/>
    <col min="2" max="2" width="12.140625" style="1" customWidth="1"/>
    <col min="3" max="3" width="15.140625" style="1" customWidth="1"/>
    <col min="4" max="4" width="7.28125" style="1" customWidth="1"/>
    <col min="5" max="5" width="9.421875" style="1" customWidth="1"/>
    <col min="6" max="6" width="14.28125" style="1" customWidth="1"/>
    <col min="7" max="16384" width="9.00390625" style="1" customWidth="1"/>
  </cols>
  <sheetData>
    <row r="1" spans="1:6" ht="36" customHeight="1">
      <c r="A1" s="2" t="s">
        <v>0</v>
      </c>
      <c r="B1" s="3"/>
      <c r="C1" s="3"/>
      <c r="D1" s="3"/>
      <c r="E1" s="3"/>
      <c r="F1" s="3"/>
    </row>
    <row r="2" spans="1:6" ht="22.5" customHeight="1">
      <c r="A2" s="4" t="s">
        <v>1</v>
      </c>
      <c r="B2" s="4" t="s">
        <v>2</v>
      </c>
      <c r="C2" s="4" t="s">
        <v>3</v>
      </c>
      <c r="D2" s="4" t="s">
        <v>4</v>
      </c>
      <c r="E2" s="4" t="s">
        <v>5</v>
      </c>
      <c r="F2" s="5" t="s">
        <v>6</v>
      </c>
    </row>
    <row r="3" spans="1:6" ht="22.5" customHeight="1">
      <c r="A3" s="4" t="str">
        <f aca="true" t="shared" si="0" ref="A3:A25">"101"</f>
        <v>101</v>
      </c>
      <c r="B3" s="4" t="s">
        <v>7</v>
      </c>
      <c r="C3" s="4" t="str">
        <f>"23101010101"</f>
        <v>23101010101</v>
      </c>
      <c r="D3" s="4" t="str">
        <f>"女"</f>
        <v>女</v>
      </c>
      <c r="E3" s="4" t="str">
        <f aca="true" t="shared" si="1" ref="E3:E11">"汉族"</f>
        <v>汉族</v>
      </c>
      <c r="F3" s="6">
        <v>34</v>
      </c>
    </row>
    <row r="4" spans="1:6" ht="22.5" customHeight="1">
      <c r="A4" s="4" t="str">
        <f t="shared" si="0"/>
        <v>101</v>
      </c>
      <c r="B4" s="4" t="s">
        <v>7</v>
      </c>
      <c r="C4" s="4" t="str">
        <f>"23101010102"</f>
        <v>23101010102</v>
      </c>
      <c r="D4" s="4" t="str">
        <f>"男"</f>
        <v>男</v>
      </c>
      <c r="E4" s="4" t="str">
        <f t="shared" si="1"/>
        <v>汉族</v>
      </c>
      <c r="F4" s="7" t="s">
        <v>8</v>
      </c>
    </row>
    <row r="5" spans="1:6" ht="22.5" customHeight="1">
      <c r="A5" s="4" t="str">
        <f t="shared" si="0"/>
        <v>101</v>
      </c>
      <c r="B5" s="4" t="s">
        <v>7</v>
      </c>
      <c r="C5" s="4" t="str">
        <f>"23101010103"</f>
        <v>23101010103</v>
      </c>
      <c r="D5" s="4" t="str">
        <f>"女"</f>
        <v>女</v>
      </c>
      <c r="E5" s="4" t="str">
        <f t="shared" si="1"/>
        <v>汉族</v>
      </c>
      <c r="F5" s="7" t="s">
        <v>8</v>
      </c>
    </row>
    <row r="6" spans="1:6" ht="22.5" customHeight="1">
      <c r="A6" s="4" t="str">
        <f t="shared" si="0"/>
        <v>101</v>
      </c>
      <c r="B6" s="4" t="s">
        <v>7</v>
      </c>
      <c r="C6" s="4" t="str">
        <f>"23101010104"</f>
        <v>23101010104</v>
      </c>
      <c r="D6" s="4" t="str">
        <f>"男"</f>
        <v>男</v>
      </c>
      <c r="E6" s="4" t="str">
        <f t="shared" si="1"/>
        <v>汉族</v>
      </c>
      <c r="F6" s="6">
        <v>46</v>
      </c>
    </row>
    <row r="7" spans="1:6" ht="22.5" customHeight="1">
      <c r="A7" s="4" t="str">
        <f t="shared" si="0"/>
        <v>101</v>
      </c>
      <c r="B7" s="4" t="s">
        <v>7</v>
      </c>
      <c r="C7" s="4" t="str">
        <f>"23101010105"</f>
        <v>23101010105</v>
      </c>
      <c r="D7" s="4" t="str">
        <f>"女"</f>
        <v>女</v>
      </c>
      <c r="E7" s="4" t="str">
        <f t="shared" si="1"/>
        <v>汉族</v>
      </c>
      <c r="F7" s="7" t="s">
        <v>8</v>
      </c>
    </row>
    <row r="8" spans="1:6" ht="22.5" customHeight="1">
      <c r="A8" s="4" t="str">
        <f t="shared" si="0"/>
        <v>101</v>
      </c>
      <c r="B8" s="4" t="s">
        <v>7</v>
      </c>
      <c r="C8" s="4" t="str">
        <f>"23101010106"</f>
        <v>23101010106</v>
      </c>
      <c r="D8" s="4" t="str">
        <f>"男"</f>
        <v>男</v>
      </c>
      <c r="E8" s="4" t="str">
        <f t="shared" si="1"/>
        <v>汉族</v>
      </c>
      <c r="F8" s="7" t="s">
        <v>8</v>
      </c>
    </row>
    <row r="9" spans="1:6" ht="22.5" customHeight="1">
      <c r="A9" s="4" t="str">
        <f t="shared" si="0"/>
        <v>101</v>
      </c>
      <c r="B9" s="4" t="s">
        <v>7</v>
      </c>
      <c r="C9" s="4" t="str">
        <f>"23101010107"</f>
        <v>23101010107</v>
      </c>
      <c r="D9" s="4" t="str">
        <f>"女"</f>
        <v>女</v>
      </c>
      <c r="E9" s="4" t="str">
        <f t="shared" si="1"/>
        <v>汉族</v>
      </c>
      <c r="F9" s="7" t="s">
        <v>8</v>
      </c>
    </row>
    <row r="10" spans="1:6" ht="22.5" customHeight="1">
      <c r="A10" s="4" t="str">
        <f t="shared" si="0"/>
        <v>101</v>
      </c>
      <c r="B10" s="4" t="s">
        <v>7</v>
      </c>
      <c r="C10" s="4" t="str">
        <f>"23101010108"</f>
        <v>23101010108</v>
      </c>
      <c r="D10" s="4" t="str">
        <f>"女"</f>
        <v>女</v>
      </c>
      <c r="E10" s="4" t="str">
        <f t="shared" si="1"/>
        <v>汉族</v>
      </c>
      <c r="F10" s="6">
        <v>54</v>
      </c>
    </row>
    <row r="11" spans="1:6" ht="22.5" customHeight="1">
      <c r="A11" s="4" t="str">
        <f t="shared" si="0"/>
        <v>101</v>
      </c>
      <c r="B11" s="4" t="s">
        <v>7</v>
      </c>
      <c r="C11" s="4" t="str">
        <f>"23101010109"</f>
        <v>23101010109</v>
      </c>
      <c r="D11" s="4" t="str">
        <f>"男"</f>
        <v>男</v>
      </c>
      <c r="E11" s="4" t="str">
        <f t="shared" si="1"/>
        <v>汉族</v>
      </c>
      <c r="F11" s="6">
        <v>63</v>
      </c>
    </row>
    <row r="12" spans="1:6" ht="22.5" customHeight="1">
      <c r="A12" s="4" t="str">
        <f t="shared" si="0"/>
        <v>101</v>
      </c>
      <c r="B12" s="4" t="s">
        <v>7</v>
      </c>
      <c r="C12" s="4" t="str">
        <f>"23101010110"</f>
        <v>23101010110</v>
      </c>
      <c r="D12" s="4" t="str">
        <f>"女"</f>
        <v>女</v>
      </c>
      <c r="E12" s="4" t="str">
        <f>"蒙古族"</f>
        <v>蒙古族</v>
      </c>
      <c r="F12" s="6">
        <v>40</v>
      </c>
    </row>
    <row r="13" spans="1:6" ht="22.5" customHeight="1">
      <c r="A13" s="4" t="str">
        <f t="shared" si="0"/>
        <v>101</v>
      </c>
      <c r="B13" s="4" t="s">
        <v>7</v>
      </c>
      <c r="C13" s="4" t="str">
        <f>"23101010111"</f>
        <v>23101010111</v>
      </c>
      <c r="D13" s="4" t="str">
        <f>"男"</f>
        <v>男</v>
      </c>
      <c r="E13" s="4" t="str">
        <f aca="true" t="shared" si="2" ref="E13:E28">"汉族"</f>
        <v>汉族</v>
      </c>
      <c r="F13" s="7" t="s">
        <v>8</v>
      </c>
    </row>
    <row r="14" spans="1:6" ht="22.5" customHeight="1">
      <c r="A14" s="4" t="str">
        <f t="shared" si="0"/>
        <v>101</v>
      </c>
      <c r="B14" s="4" t="s">
        <v>7</v>
      </c>
      <c r="C14" s="4" t="str">
        <f>"23101010112"</f>
        <v>23101010112</v>
      </c>
      <c r="D14" s="4" t="str">
        <f>"女"</f>
        <v>女</v>
      </c>
      <c r="E14" s="4" t="str">
        <f t="shared" si="2"/>
        <v>汉族</v>
      </c>
      <c r="F14" s="6">
        <v>35.5</v>
      </c>
    </row>
    <row r="15" spans="1:6" ht="22.5" customHeight="1">
      <c r="A15" s="4" t="str">
        <f t="shared" si="0"/>
        <v>101</v>
      </c>
      <c r="B15" s="4" t="s">
        <v>7</v>
      </c>
      <c r="C15" s="4" t="str">
        <f>"23101010113"</f>
        <v>23101010113</v>
      </c>
      <c r="D15" s="4" t="str">
        <f>"女"</f>
        <v>女</v>
      </c>
      <c r="E15" s="4" t="str">
        <f t="shared" si="2"/>
        <v>汉族</v>
      </c>
      <c r="F15" s="7" t="s">
        <v>8</v>
      </c>
    </row>
    <row r="16" spans="1:6" ht="22.5" customHeight="1">
      <c r="A16" s="4" t="str">
        <f t="shared" si="0"/>
        <v>101</v>
      </c>
      <c r="B16" s="4" t="s">
        <v>7</v>
      </c>
      <c r="C16" s="4" t="str">
        <f>"23101010114"</f>
        <v>23101010114</v>
      </c>
      <c r="D16" s="4" t="str">
        <f>"女"</f>
        <v>女</v>
      </c>
      <c r="E16" s="4" t="str">
        <f t="shared" si="2"/>
        <v>汉族</v>
      </c>
      <c r="F16" s="7" t="s">
        <v>8</v>
      </c>
    </row>
    <row r="17" spans="1:6" ht="22.5" customHeight="1">
      <c r="A17" s="4" t="str">
        <f t="shared" si="0"/>
        <v>101</v>
      </c>
      <c r="B17" s="4" t="s">
        <v>7</v>
      </c>
      <c r="C17" s="4" t="str">
        <f>"23101010115"</f>
        <v>23101010115</v>
      </c>
      <c r="D17" s="4" t="str">
        <f>"男"</f>
        <v>男</v>
      </c>
      <c r="E17" s="4" t="str">
        <f t="shared" si="2"/>
        <v>汉族</v>
      </c>
      <c r="F17" s="6">
        <v>43</v>
      </c>
    </row>
    <row r="18" spans="1:6" ht="22.5" customHeight="1">
      <c r="A18" s="4" t="str">
        <f t="shared" si="0"/>
        <v>101</v>
      </c>
      <c r="B18" s="4" t="s">
        <v>7</v>
      </c>
      <c r="C18" s="4" t="str">
        <f>"23101010116"</f>
        <v>23101010116</v>
      </c>
      <c r="D18" s="4" t="str">
        <f>"女"</f>
        <v>女</v>
      </c>
      <c r="E18" s="4" t="str">
        <f t="shared" si="2"/>
        <v>汉族</v>
      </c>
      <c r="F18" s="7" t="s">
        <v>8</v>
      </c>
    </row>
    <row r="19" spans="1:6" ht="22.5" customHeight="1">
      <c r="A19" s="4" t="str">
        <f t="shared" si="0"/>
        <v>101</v>
      </c>
      <c r="B19" s="4" t="s">
        <v>7</v>
      </c>
      <c r="C19" s="4" t="str">
        <f>"23101010117"</f>
        <v>23101010117</v>
      </c>
      <c r="D19" s="4" t="str">
        <f>"男"</f>
        <v>男</v>
      </c>
      <c r="E19" s="4" t="str">
        <f t="shared" si="2"/>
        <v>汉族</v>
      </c>
      <c r="F19" s="6">
        <v>63.5</v>
      </c>
    </row>
    <row r="20" spans="1:6" ht="22.5" customHeight="1">
      <c r="A20" s="4" t="str">
        <f t="shared" si="0"/>
        <v>101</v>
      </c>
      <c r="B20" s="4" t="s">
        <v>7</v>
      </c>
      <c r="C20" s="4" t="str">
        <f>"23101010118"</f>
        <v>23101010118</v>
      </c>
      <c r="D20" s="4" t="str">
        <f>"女"</f>
        <v>女</v>
      </c>
      <c r="E20" s="4" t="str">
        <f t="shared" si="2"/>
        <v>汉族</v>
      </c>
      <c r="F20" s="6">
        <v>49</v>
      </c>
    </row>
    <row r="21" spans="1:6" ht="22.5" customHeight="1">
      <c r="A21" s="4" t="str">
        <f t="shared" si="0"/>
        <v>101</v>
      </c>
      <c r="B21" s="4" t="s">
        <v>7</v>
      </c>
      <c r="C21" s="4" t="str">
        <f>"23101010119"</f>
        <v>23101010119</v>
      </c>
      <c r="D21" s="4" t="str">
        <f>"女"</f>
        <v>女</v>
      </c>
      <c r="E21" s="4" t="str">
        <f t="shared" si="2"/>
        <v>汉族</v>
      </c>
      <c r="F21" s="7" t="s">
        <v>8</v>
      </c>
    </row>
    <row r="22" spans="1:6" ht="22.5" customHeight="1">
      <c r="A22" s="4" t="str">
        <f t="shared" si="0"/>
        <v>101</v>
      </c>
      <c r="B22" s="4" t="s">
        <v>7</v>
      </c>
      <c r="C22" s="4" t="str">
        <f>"23101010120"</f>
        <v>23101010120</v>
      </c>
      <c r="D22" s="4" t="str">
        <f>"女"</f>
        <v>女</v>
      </c>
      <c r="E22" s="4" t="str">
        <f t="shared" si="2"/>
        <v>汉族</v>
      </c>
      <c r="F22" s="6">
        <v>41</v>
      </c>
    </row>
    <row r="23" spans="1:6" ht="22.5" customHeight="1">
      <c r="A23" s="4" t="str">
        <f t="shared" si="0"/>
        <v>101</v>
      </c>
      <c r="B23" s="4" t="s">
        <v>7</v>
      </c>
      <c r="C23" s="4" t="str">
        <f>"23101010121"</f>
        <v>23101010121</v>
      </c>
      <c r="D23" s="4" t="str">
        <f>"男"</f>
        <v>男</v>
      </c>
      <c r="E23" s="4" t="str">
        <f t="shared" si="2"/>
        <v>汉族</v>
      </c>
      <c r="F23" s="7" t="s">
        <v>8</v>
      </c>
    </row>
    <row r="24" spans="1:6" ht="22.5" customHeight="1">
      <c r="A24" s="4" t="str">
        <f t="shared" si="0"/>
        <v>101</v>
      </c>
      <c r="B24" s="4" t="s">
        <v>7</v>
      </c>
      <c r="C24" s="4" t="str">
        <f>"23101010122"</f>
        <v>23101010122</v>
      </c>
      <c r="D24" s="4" t="str">
        <f>"女"</f>
        <v>女</v>
      </c>
      <c r="E24" s="4" t="str">
        <f t="shared" si="2"/>
        <v>汉族</v>
      </c>
      <c r="F24" s="7" t="s">
        <v>8</v>
      </c>
    </row>
    <row r="25" spans="1:6" ht="22.5" customHeight="1">
      <c r="A25" s="4" t="str">
        <f t="shared" si="0"/>
        <v>101</v>
      </c>
      <c r="B25" s="4" t="s">
        <v>7</v>
      </c>
      <c r="C25" s="4" t="str">
        <f>"23101010123"</f>
        <v>23101010123</v>
      </c>
      <c r="D25" s="4" t="str">
        <f>"女"</f>
        <v>女</v>
      </c>
      <c r="E25" s="4" t="str">
        <f t="shared" si="2"/>
        <v>汉族</v>
      </c>
      <c r="F25" s="6">
        <v>50</v>
      </c>
    </row>
    <row r="26" spans="1:6" ht="22.5" customHeight="1">
      <c r="A26" s="4" t="str">
        <f>"102"</f>
        <v>102</v>
      </c>
      <c r="B26" s="4" t="s">
        <v>9</v>
      </c>
      <c r="C26" s="4" t="str">
        <f>"23102010201"</f>
        <v>23102010201</v>
      </c>
      <c r="D26" s="4" t="str">
        <f>"男"</f>
        <v>男</v>
      </c>
      <c r="E26" s="4" t="str">
        <f t="shared" si="2"/>
        <v>汉族</v>
      </c>
      <c r="F26" s="8" t="s">
        <v>8</v>
      </c>
    </row>
    <row r="27" spans="1:6" ht="22.5" customHeight="1">
      <c r="A27" s="4" t="str">
        <f>"102"</f>
        <v>102</v>
      </c>
      <c r="B27" s="4" t="s">
        <v>9</v>
      </c>
      <c r="C27" s="4" t="str">
        <f>"23102010202"</f>
        <v>23102010202</v>
      </c>
      <c r="D27" s="4" t="str">
        <f>"男"</f>
        <v>男</v>
      </c>
      <c r="E27" s="4" t="str">
        <f t="shared" si="2"/>
        <v>汉族</v>
      </c>
      <c r="F27" s="9">
        <v>49.5</v>
      </c>
    </row>
    <row r="28" spans="1:6" ht="22.5" customHeight="1">
      <c r="A28" s="4" t="str">
        <f>"102"</f>
        <v>102</v>
      </c>
      <c r="B28" s="4" t="s">
        <v>9</v>
      </c>
      <c r="C28" s="4" t="str">
        <f>"23102010203"</f>
        <v>23102010203</v>
      </c>
      <c r="D28" s="4" t="str">
        <f>"男"</f>
        <v>男</v>
      </c>
      <c r="E28" s="4" t="str">
        <f t="shared" si="2"/>
        <v>汉族</v>
      </c>
      <c r="F28" s="8" t="s">
        <v>8</v>
      </c>
    </row>
  </sheetData>
  <sheetProtection/>
  <mergeCells count="2">
    <mergeCell ref="A1:F1"/>
    <mergeCell ref="A29:F29"/>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p:lastModifiedBy>
  <dcterms:created xsi:type="dcterms:W3CDTF">2023-04-04T03:07:44Z</dcterms:created>
  <dcterms:modified xsi:type="dcterms:W3CDTF">2023-04-04T08:08:49Z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8695CCD60D5F4F898D44B2D055BF7EF0</vt:lpwstr>
  </property>
  <property fmtid="{D5CDD505-2E9C-101B-9397-08002B2CF9AE}" pid="4" name="KSOProductBuildV">
    <vt:lpwstr>2052-11.1.0.13703</vt:lpwstr>
  </property>
</Properties>
</file>